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S:\Team Paula\Paula\Faculty Programs\Manual\Budget Templates\"/>
    </mc:Choice>
  </mc:AlternateContent>
  <xr:revisionPtr revIDLastSave="0" documentId="13_ncr:1_{6F614820-A994-4DC4-B468-228BDEA19FAE}" xr6:coauthVersionLast="47" xr6:coauthVersionMax="47" xr10:uidLastSave="{00000000-0000-0000-0000-000000000000}"/>
  <bookViews>
    <workbookView xWindow="-28920" yWindow="-1800" windowWidth="29040" windowHeight="17640" tabRatio="601" xr2:uid="{00000000-000D-0000-FFFF-FFFF00000000}"/>
  </bookViews>
  <sheets>
    <sheet name="Tips for Completing Template" sheetId="19" r:id="rId1"/>
    <sheet name="Faculty Salaries" sheetId="4" r:id="rId2"/>
    <sheet name="Cost Analysis" sheetId="16" r:id="rId3"/>
    <sheet name="Rate Request" sheetId="17" r:id="rId4"/>
    <sheet name="DFA - Cost Sheet" sheetId="18" r:id="rId5"/>
  </sheets>
  <definedNames>
    <definedName name="_Toc175932527" localSheetId="0">'Tips for Completing Template'!$A$6</definedName>
    <definedName name="_xlnm.Print_Area" localSheetId="2">'Cost Analysis'!$B$1:$K$85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3" i="16" l="1"/>
  <c r="D40" i="16"/>
  <c r="D41" i="16"/>
  <c r="D39" i="16"/>
  <c r="D45" i="16"/>
  <c r="D46" i="16"/>
  <c r="D29" i="16"/>
  <c r="D31" i="16"/>
  <c r="D30" i="16"/>
  <c r="J7" i="18"/>
  <c r="D9" i="4"/>
  <c r="D10" i="4"/>
  <c r="B14" i="17" l="1"/>
  <c r="A2" i="18" s="1"/>
  <c r="H27" i="17"/>
  <c r="E11" i="4"/>
  <c r="I28" i="16" s="1"/>
  <c r="C37" i="18"/>
  <c r="B11" i="17"/>
  <c r="C36" i="18"/>
  <c r="H23" i="17"/>
  <c r="F23" i="17"/>
  <c r="D4" i="18"/>
  <c r="B53" i="16"/>
  <c r="I41" i="16"/>
  <c r="I40" i="16"/>
  <c r="G29" i="18"/>
  <c r="B11" i="4"/>
  <c r="D8" i="4"/>
  <c r="I19" i="16"/>
  <c r="F17" i="16"/>
  <c r="C32" i="17" s="1"/>
  <c r="F14" i="18" s="1"/>
  <c r="C30" i="17"/>
  <c r="F15" i="18" s="1"/>
  <c r="H15" i="18" s="1"/>
  <c r="I29" i="16"/>
  <c r="I30" i="16"/>
  <c r="I31" i="16"/>
  <c r="I46" i="16"/>
  <c r="I39" i="16"/>
  <c r="I42" i="16" l="1"/>
  <c r="I17" i="16"/>
  <c r="D11" i="4"/>
  <c r="I27" i="16" s="1"/>
  <c r="I33" i="16" s="1"/>
  <c r="I45" i="16"/>
  <c r="I47" i="16" s="1"/>
  <c r="J14" i="18"/>
  <c r="H14" i="18"/>
  <c r="K49" i="16" l="1"/>
  <c r="F16" i="16" s="1"/>
  <c r="I16" i="16" l="1"/>
  <c r="I18" i="16" s="1"/>
  <c r="I20" i="16" s="1"/>
  <c r="K51" i="16" s="1"/>
  <c r="C31" i="17"/>
  <c r="C33" i="17" s="1"/>
  <c r="F18" i="16"/>
  <c r="F13" i="18" l="1"/>
  <c r="H13" i="18" s="1"/>
  <c r="H17" i="18" s="1"/>
  <c r="H32" i="18" s="1"/>
  <c r="F17" i="18" l="1"/>
  <c r="F32" i="18" s="1"/>
  <c r="J13" i="18"/>
  <c r="J17"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Linda M. Longo</author>
    <author>aapplegate</author>
    <author>Memmer, Paula R.</author>
    <author>Paula R. Memmer</author>
  </authors>
  <commentList>
    <comment ref="H8" authorId="0" shapeId="0" xr:uid="{00000000-0006-0000-0200-000001000000}">
      <text>
        <r>
          <rPr>
            <b/>
            <sz val="8"/>
            <color indexed="81"/>
            <rFont val="Tahoma"/>
            <family val="2"/>
          </rPr>
          <t>Enter the projected number of students.
Typically the faculty to student ratio is 1 faculty to 10 students.  If greater, please provide justification on salary page</t>
        </r>
      </text>
    </comment>
    <comment ref="F13" authorId="1" shapeId="0" xr:uid="{00000000-0006-0000-0200-000002000000}">
      <text>
        <r>
          <rPr>
            <b/>
            <sz val="8"/>
            <color indexed="81"/>
            <rFont val="Tahoma"/>
            <family val="2"/>
          </rPr>
          <t xml:space="preserve">Programs that take place within a semester will not charge the Study Abroad fee (i.e. spring break)
Summer and Winter Session programs:
</t>
        </r>
        <r>
          <rPr>
            <b/>
            <u/>
            <sz val="8"/>
            <color indexed="81"/>
            <rFont val="Tahoma"/>
            <family val="2"/>
          </rPr>
          <t>SA fee rate:</t>
        </r>
        <r>
          <rPr>
            <b/>
            <sz val="8"/>
            <color indexed="81"/>
            <rFont val="Tahoma"/>
            <family val="2"/>
          </rPr>
          <t xml:space="preserve">
$304.70 - 1 module ( 1 - 29 days)
$609.40 - 2 modules ( 30 - 59 days)
$914.10 - 3 modules (60 days or more)</t>
        </r>
      </text>
    </comment>
    <comment ref="I14" authorId="1" shapeId="0" xr:uid="{00000000-0006-0000-0200-000003000000}">
      <text>
        <r>
          <rPr>
            <b/>
            <sz val="8"/>
            <color indexed="81"/>
            <rFont val="Tahoma"/>
            <family val="2"/>
          </rPr>
          <t xml:space="preserve">Enter the amount of funding supplemented by grant or department that will be used to off set program expenses.  
Clearly list the sponsoring department in the footnotes. </t>
        </r>
      </text>
    </comment>
    <comment ref="F16" authorId="2" shapeId="0" xr:uid="{A6EAE8FD-CD22-40E4-829F-57D345FCDECC}">
      <text>
        <r>
          <rPr>
            <b/>
            <sz val="9"/>
            <color indexed="81"/>
            <rFont val="Tahoma"/>
            <family val="2"/>
          </rPr>
          <t>This cell is autocalculated.  Do not manuallay enter amount here.</t>
        </r>
        <r>
          <rPr>
            <sz val="9"/>
            <color indexed="81"/>
            <rFont val="Tahoma"/>
            <family val="2"/>
          </rPr>
          <t xml:space="preserve">
</t>
        </r>
      </text>
    </comment>
    <comment ref="I16" authorId="2" shapeId="0" xr:uid="{D32835DC-DBA3-4C48-8157-FE474123247D}">
      <text>
        <r>
          <rPr>
            <b/>
            <sz val="9"/>
            <color indexed="81"/>
            <rFont val="Tahoma"/>
            <family val="2"/>
          </rPr>
          <t>This cell is autocalculated.  Do not manually enter amount here.</t>
        </r>
        <r>
          <rPr>
            <sz val="9"/>
            <color indexed="81"/>
            <rFont val="Tahoma"/>
            <family val="2"/>
          </rPr>
          <t xml:space="preserve">
</t>
        </r>
      </text>
    </comment>
    <comment ref="F18" authorId="2" shapeId="0" xr:uid="{A375983B-A548-4645-962A-4D8F021FFF64}">
      <text>
        <r>
          <rPr>
            <b/>
            <sz val="9"/>
            <color indexed="81"/>
            <rFont val="Tahoma"/>
            <family val="2"/>
          </rPr>
          <t>This cell is autocalculated.  Do not manually enter amount here.</t>
        </r>
        <r>
          <rPr>
            <sz val="9"/>
            <color indexed="81"/>
            <rFont val="Tahoma"/>
            <family val="2"/>
          </rPr>
          <t xml:space="preserve">
</t>
        </r>
      </text>
    </comment>
    <comment ref="I18" authorId="2" shapeId="0" xr:uid="{9760B3B7-372C-46E8-9A91-C3B23D955F8F}">
      <text>
        <r>
          <rPr>
            <b/>
            <sz val="9"/>
            <color indexed="81"/>
            <rFont val="Tahoma"/>
            <family val="2"/>
          </rPr>
          <t>This cell is autocalculated. Do not manually enter amount here.</t>
        </r>
        <r>
          <rPr>
            <sz val="9"/>
            <color indexed="81"/>
            <rFont val="Tahoma"/>
            <family val="2"/>
          </rPr>
          <t xml:space="preserve">
</t>
        </r>
      </text>
    </comment>
    <comment ref="G26" authorId="1" shapeId="0" xr:uid="{00000000-0006-0000-0200-000004000000}">
      <text>
        <r>
          <rPr>
            <b/>
            <sz val="8"/>
            <color indexed="81"/>
            <rFont val="Tahoma"/>
            <family val="2"/>
          </rPr>
          <t>Enter the number of faculty/staff/TA (leadership ). Typically the faculty to student ratio is 1 leader to 10 students
Exception requests may be noted on the Faculty Salaires tab in the note section.</t>
        </r>
      </text>
    </comment>
    <comment ref="I28" authorId="3" shapeId="0" xr:uid="{00000000-0006-0000-0200-000005000000}">
      <text>
        <r>
          <rPr>
            <b/>
            <sz val="9"/>
            <color indexed="81"/>
            <rFont val="Tahoma"/>
            <family val="2"/>
          </rPr>
          <t>If fringes are covered by department, please add the fringe amount in line item #3 above.</t>
        </r>
      </text>
    </comment>
    <comment ref="F29" authorId="1" shapeId="0" xr:uid="{00000000-0006-0000-0200-000006000000}">
      <text>
        <r>
          <rPr>
            <b/>
            <sz val="8"/>
            <color indexed="81"/>
            <rFont val="Tahoma"/>
            <family val="2"/>
          </rPr>
          <t>Enter the cost for faculty's airfare and other transportation.</t>
        </r>
        <r>
          <rPr>
            <sz val="8"/>
            <color indexed="81"/>
            <rFont val="Tahoma"/>
            <family val="2"/>
          </rPr>
          <t xml:space="preserve">
</t>
        </r>
      </text>
    </comment>
    <comment ref="F30" authorId="1" shapeId="0" xr:uid="{00000000-0006-0000-0200-000007000000}">
      <text>
        <r>
          <rPr>
            <b/>
            <sz val="8"/>
            <color indexed="81"/>
            <rFont val="Tahoma"/>
            <family val="2"/>
          </rPr>
          <t>Faculty are not expected to encumber food expenses significantly higher than if teaching on campus.  Faculty members will receive a set supplemental food stipend.  No receipts required.</t>
        </r>
        <r>
          <rPr>
            <sz val="8"/>
            <color indexed="81"/>
            <rFont val="Tahoma"/>
            <family val="2"/>
          </rPr>
          <t xml:space="preserve">
</t>
        </r>
      </text>
    </comment>
    <comment ref="F31" authorId="1" shapeId="0" xr:uid="{00000000-0006-0000-0200-000008000000}">
      <text>
        <r>
          <rPr>
            <b/>
            <sz val="8"/>
            <color indexed="81"/>
            <rFont val="Tahoma"/>
            <family val="2"/>
          </rPr>
          <t>Enter the cost for faculty housing.
If leadership housing is included in per student fee, please document in footnotes below.</t>
        </r>
        <r>
          <rPr>
            <sz val="8"/>
            <color indexed="81"/>
            <rFont val="Tahoma"/>
            <family val="2"/>
          </rPr>
          <t xml:space="preserve">
</t>
        </r>
      </text>
    </comment>
    <comment ref="I36" authorId="1" shapeId="0" xr:uid="{00000000-0006-0000-0200-000009000000}">
      <text>
        <r>
          <rPr>
            <b/>
            <sz val="8"/>
            <color indexed="81"/>
            <rFont val="Tahoma"/>
            <family val="2"/>
          </rPr>
          <t>Optional - Suggested amount.
Please do not increase this line ocer $500.  Additional expenses should be itemized  - use the "other" line and add a description of the expense.</t>
        </r>
      </text>
    </comment>
    <comment ref="I37" authorId="1" shapeId="0" xr:uid="{00000000-0006-0000-0200-00000A000000}">
      <text>
        <r>
          <rPr>
            <b/>
            <sz val="8"/>
            <color indexed="81"/>
            <rFont val="Tahoma"/>
            <family val="2"/>
          </rPr>
          <t>Estimated cost of Transportation if not included in activity package.
Examples: Buses to and from airport, to and from activities, etc.</t>
        </r>
      </text>
    </comment>
    <comment ref="F39" authorId="1" shapeId="0" xr:uid="{00000000-0006-0000-0200-00000B000000}">
      <text>
        <r>
          <rPr>
            <b/>
            <sz val="8"/>
            <color indexed="81"/>
            <rFont val="Tahoma"/>
            <family val="2"/>
          </rPr>
          <t xml:space="preserve">The projected per student cost of class activities.
Examples: tickets, tours, academic/cultural activities, classes, ground transportation, honorarium, room rentals, etc.
</t>
        </r>
        <r>
          <rPr>
            <b/>
            <sz val="8"/>
            <color indexed="10"/>
            <rFont val="Tahoma"/>
            <family val="2"/>
          </rPr>
          <t>** DO NOT</t>
        </r>
        <r>
          <rPr>
            <b/>
            <sz val="8"/>
            <color indexed="81"/>
            <rFont val="Tahoma"/>
            <family val="2"/>
          </rPr>
          <t xml:space="preserve"> include housing and meals in curriculum activities.
If you have a "lump sum" fee from a provider, please estimate the housing and meals from the total and include below.  These must be seperate for tax purposes.</t>
        </r>
      </text>
    </comment>
    <comment ref="F45" authorId="1" shapeId="0" xr:uid="{00000000-0006-0000-0200-00000C000000}">
      <text>
        <r>
          <rPr>
            <b/>
            <sz val="8"/>
            <color indexed="81"/>
            <rFont val="Tahoma"/>
            <family val="2"/>
          </rPr>
          <t>Projected cost of housing and meals.</t>
        </r>
      </text>
    </comment>
    <comment ref="F46" authorId="1" shapeId="0" xr:uid="{00000000-0006-0000-0200-00000D000000}">
      <text>
        <r>
          <rPr>
            <b/>
            <sz val="8"/>
            <color indexed="81"/>
            <rFont val="Tahoma"/>
            <family val="2"/>
          </rPr>
          <t>International iInsurance is priced per month.
1-35 days $32
36-70 days $64
Domestic insurance is priced at .45 per day.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Paula R. Memmer</author>
    <author>International Programs</author>
    <author>Memmer, Paula R.</author>
  </authors>
  <commentList>
    <comment ref="F9" authorId="0" shapeId="0" xr:uid="{00000000-0006-0000-0300-000001000000}">
      <text>
        <r>
          <rPr>
            <b/>
            <sz val="9"/>
            <color indexed="81"/>
            <rFont val="Tahoma"/>
            <family val="2"/>
          </rPr>
          <t xml:space="preserve">Business Manager signature required </t>
        </r>
        <r>
          <rPr>
            <sz val="9"/>
            <color indexed="81"/>
            <rFont val="Tahoma"/>
            <family val="2"/>
          </rPr>
          <t xml:space="preserve">
</t>
        </r>
      </text>
    </comment>
    <comment ref="G18" authorId="1" shapeId="0" xr:uid="{00000000-0006-0000-0300-000002000000}">
      <text>
        <r>
          <rPr>
            <b/>
            <sz val="8"/>
            <color indexed="81"/>
            <rFont val="Tahoma"/>
            <family val="2"/>
          </rPr>
          <t>The number of days of the program drives the SA fee.</t>
        </r>
        <r>
          <rPr>
            <sz val="8"/>
            <color indexed="81"/>
            <rFont val="Tahoma"/>
            <family val="2"/>
          </rPr>
          <t xml:space="preserve">
</t>
        </r>
        <r>
          <rPr>
            <sz val="8"/>
            <color indexed="81"/>
            <rFont val="Tahoma"/>
            <family val="2"/>
          </rPr>
          <t xml:space="preserve">
$304.70 (1-29 days)
$609.40 (30-59 days)
$914.10 (60 days or more)
</t>
        </r>
      </text>
    </comment>
    <comment ref="G19" authorId="0" shapeId="0" xr:uid="{00000000-0006-0000-0300-000003000000}">
      <text>
        <r>
          <rPr>
            <sz val="9"/>
            <color indexed="81"/>
            <rFont val="Tahoma"/>
            <family val="2"/>
          </rPr>
          <t xml:space="preserve">Must work with Study Abroad Schedule Deputy to reserve classroom space.
</t>
        </r>
      </text>
    </comment>
    <comment ref="A23" authorId="2" shapeId="0" xr:uid="{00000000-0006-0000-0300-000004000000}">
      <text>
        <r>
          <rPr>
            <b/>
            <sz val="9"/>
            <color indexed="81"/>
            <rFont val="Tahoma"/>
            <family val="2"/>
          </rPr>
          <t>Include only the SA course number assigned to the program</t>
        </r>
        <r>
          <rPr>
            <sz val="9"/>
            <color indexed="81"/>
            <rFont val="Tahoma"/>
            <family val="2"/>
          </rPr>
          <t xml:space="preserve">
</t>
        </r>
      </text>
    </comment>
    <comment ref="C23" authorId="1" shapeId="0" xr:uid="{00000000-0006-0000-0300-000005000000}">
      <text>
        <r>
          <rPr>
            <b/>
            <sz val="8"/>
            <color indexed="81"/>
            <rFont val="Tahoma"/>
            <family val="2"/>
          </rPr>
          <t>S =  Will assess the SA fee</t>
        </r>
        <r>
          <rPr>
            <sz val="8"/>
            <color indexed="81"/>
            <rFont val="Tahoma"/>
            <family val="2"/>
          </rPr>
          <t xml:space="preserve">
</t>
        </r>
        <r>
          <rPr>
            <b/>
            <sz val="8"/>
            <color indexed="81"/>
            <rFont val="Tahoma"/>
            <family val="2"/>
          </rPr>
          <t>No code = This should be used if the study abroad course falls within the fall or spring semester.  No SA fee is charged.</t>
        </r>
      </text>
    </comment>
  </commentList>
</comments>
</file>

<file path=xl/sharedStrings.xml><?xml version="1.0" encoding="utf-8"?>
<sst xmlns="http://schemas.openxmlformats.org/spreadsheetml/2006/main" count="182" uniqueCount="152">
  <si>
    <t xml:space="preserve"> </t>
  </si>
  <si>
    <t>Per Student</t>
  </si>
  <si>
    <t>Total</t>
  </si>
  <si>
    <t>TOTAL ESTIMATED INCOME</t>
  </si>
  <si>
    <t>PROGRAM EXPENSES</t>
  </si>
  <si>
    <t>*</t>
  </si>
  <si>
    <t>2.  Program Expenses</t>
  </si>
  <si>
    <t xml:space="preserve">   SUBTOTAL PROGRAM EXPENSES</t>
  </si>
  <si>
    <t>3.  Student housing &amp; insurance</t>
  </si>
  <si>
    <t>TOTAL PROGRAM EXPENSES</t>
  </si>
  <si>
    <t>NET TOTAL</t>
  </si>
  <si>
    <t>Program Fee</t>
  </si>
  <si>
    <t>Insurance</t>
  </si>
  <si>
    <t xml:space="preserve">      </t>
  </si>
  <si>
    <t xml:space="preserve">     </t>
  </si>
  <si>
    <t xml:space="preserve">       </t>
  </si>
  <si>
    <t>Faculty Name</t>
  </si>
  <si>
    <t>Salary Total (est.)</t>
  </si>
  <si>
    <r>
      <t>INCOME</t>
    </r>
    <r>
      <rPr>
        <b/>
        <sz val="10"/>
        <rFont val="Arial"/>
        <family val="2"/>
      </rPr>
      <t>:</t>
    </r>
  </si>
  <si>
    <r>
      <t>EXPENSES</t>
    </r>
    <r>
      <rPr>
        <b/>
        <sz val="10"/>
        <rFont val="Arial"/>
        <family val="2"/>
      </rPr>
      <t>:</t>
    </r>
  </si>
  <si>
    <t>Cost Analysis</t>
  </si>
  <si>
    <t>Mo. Salary</t>
  </si>
  <si>
    <t>Study Abroad Fee</t>
  </si>
  <si>
    <t>To:</t>
  </si>
  <si>
    <t>From:</t>
  </si>
  <si>
    <t>Date:</t>
  </si>
  <si>
    <t>Re:</t>
  </si>
  <si>
    <t>Request for Non-Traditional Fee Rate Approval</t>
  </si>
  <si>
    <t>Department:</t>
  </si>
  <si>
    <t>Effective Date:</t>
  </si>
  <si>
    <t>Title</t>
  </si>
  <si>
    <t>Item</t>
  </si>
  <si>
    <t>Proposed Rate</t>
  </si>
  <si>
    <t>TOTAL</t>
  </si>
  <si>
    <t>Account to be used for income and expense:</t>
  </si>
  <si>
    <t>Approval Recommended:</t>
  </si>
  <si>
    <t>Department Head</t>
  </si>
  <si>
    <t>Brian Harley</t>
  </si>
  <si>
    <t>Director, Study Abroad</t>
  </si>
  <si>
    <t>Approved:</t>
  </si>
  <si>
    <t>Date</t>
  </si>
  <si>
    <t>Number of Weeks in the program</t>
  </si>
  <si>
    <t xml:space="preserve">    a) Housing and Meals</t>
  </si>
  <si>
    <t>Estimated Salary for Program</t>
  </si>
  <si>
    <t>Category Code</t>
  </si>
  <si>
    <t>I. Program Dates:</t>
  </si>
  <si>
    <t>Resident</t>
  </si>
  <si>
    <t>Non-Resident</t>
  </si>
  <si>
    <t>Purdue Insurance</t>
  </si>
  <si>
    <t>Purdue Administrative Fee</t>
  </si>
  <si>
    <t>TOTAL:</t>
  </si>
  <si>
    <t>IV. Additional Estimated Expenses:</t>
  </si>
  <si>
    <t>Passport and passport photos</t>
  </si>
  <si>
    <t>Meals</t>
  </si>
  <si>
    <t>Books</t>
  </si>
  <si>
    <t>In-country transportation</t>
  </si>
  <si>
    <t>GRAND TOTAL (ESTIMATED):</t>
  </si>
  <si>
    <t>V. Course Registration Number:</t>
  </si>
  <si>
    <t>Airfare and transportation</t>
  </si>
  <si>
    <r>
      <t xml:space="preserve"> </t>
    </r>
    <r>
      <rPr>
        <sz val="10"/>
        <rFont val="Tahoma"/>
        <family val="2"/>
      </rPr>
      <t>Before beginning the rate request, know the study abroad course number(s), category code, credit hours, and duration of the program.  This information will be needed for the rate request.</t>
    </r>
  </si>
  <si>
    <r>
      <t xml:space="preserve"> </t>
    </r>
    <r>
      <rPr>
        <sz val="10"/>
        <rFont val="Tahoma"/>
        <family val="2"/>
      </rPr>
      <t>Calculate the various fees that will be charged to the participants.  Carefully estimate the number of participants to arrive at a “per participant” fee.</t>
    </r>
  </si>
  <si>
    <r>
      <t xml:space="preserve"> </t>
    </r>
    <r>
      <rPr>
        <sz val="10"/>
        <rFont val="Tahoma"/>
        <family val="2"/>
      </rPr>
      <t>In the event that the fees collected do not cover the expenses for the program, identify the departmental account that will be used to cover an overdraft. This account should be listed in the rate request.</t>
    </r>
  </si>
  <si>
    <t>Course Offerings</t>
  </si>
  <si>
    <t>Tips for Completing the Study Abroad Rate Request</t>
  </si>
  <si>
    <t>Instructions for Completing the Study Abroad Rate Request Template</t>
  </si>
  <si>
    <t>Go to each tab (faculty salaries, cost analysis, rate request and DFA-Cost Sheet) and complete the areas in blue.  The spread sheet will calculate the program fee and fill in the rate request memo.
Programs vary so not all expenses will be listed on the template or there may be expenses that are not applicable to your program, please add or delete lines as necessary.</t>
  </si>
  <si>
    <t>SA Course #</t>
  </si>
  <si>
    <t>Instructors</t>
  </si>
  <si>
    <t>Credits</t>
  </si>
  <si>
    <r>
      <t xml:space="preserve"> </t>
    </r>
    <r>
      <rPr>
        <sz val="10"/>
        <rFont val="Tahoma"/>
        <family val="2"/>
      </rPr>
      <t xml:space="preserve">Establish a cancellation policy and financial penalties with the program leader and include this information in the rate request.  </t>
    </r>
    <r>
      <rPr>
        <b/>
        <sz val="10"/>
        <rFont val="Tahoma"/>
        <family val="2"/>
      </rPr>
      <t>This is very important!</t>
    </r>
    <r>
      <rPr>
        <sz val="10"/>
        <rFont val="Tahoma"/>
        <family val="2"/>
      </rPr>
      <t xml:space="preserve">  Think about what you can refund the student if they withdraw from the program at certain dates before the program begins.  You will need to cover expenses you have already incurred for the student (such as housing deposits, airfare, program activities).  Many of these expenses are paid before the program begins.  If you do not establish a cancellation policy and provide it to the student, the normal University tuition refund policy applies.  This could lead to the program running at a deficit.</t>
    </r>
  </si>
  <si>
    <t>"S"or no code</t>
  </si>
  <si>
    <t>Other</t>
  </si>
  <si>
    <t>SUBTOTAL STUDENT HOUSING, INSURANCE EXPENSES</t>
  </si>
  <si>
    <t>STUDENT FEES PAID TO PURDUE:</t>
  </si>
  <si>
    <t>III. Program Costs:</t>
  </si>
  <si>
    <t>Transfer to account:</t>
  </si>
  <si>
    <t xml:space="preserve">* Fringes should be budgeted separately. </t>
  </si>
  <si>
    <t>II.  Transfer funds to:</t>
  </si>
  <si>
    <t>It is determined by the department whether the fringes will be subsidized by the department or borne by the students.</t>
  </si>
  <si>
    <r>
      <t>The Study Abroad Office expects a</t>
    </r>
    <r>
      <rPr>
        <sz val="10"/>
        <color indexed="10"/>
        <rFont val="MS Sans Serif"/>
        <family val="2"/>
      </rPr>
      <t xml:space="preserve"> </t>
    </r>
    <r>
      <rPr>
        <b/>
        <sz val="10"/>
        <color indexed="10"/>
        <rFont val="MS Sans Serif"/>
        <family val="2"/>
      </rPr>
      <t>faculty-student ratio of 1:10</t>
    </r>
    <r>
      <rPr>
        <sz val="10"/>
        <color indexed="10"/>
        <rFont val="MS Sans Serif"/>
        <family val="2"/>
      </rPr>
      <t>,</t>
    </r>
    <r>
      <rPr>
        <sz val="10"/>
        <rFont val="MS Sans Serif"/>
        <family val="2"/>
      </rPr>
      <t xml:space="preserve"> but exceptions in either direction can be requested. Factors for a change in this ratio could be a rigorous travel itinerary or other reasons for additional student supervision. If a different ratio is proposed, an explanation must be included below.</t>
    </r>
  </si>
  <si>
    <t>Cost Sheet</t>
  </si>
  <si>
    <t>On campus portion:</t>
  </si>
  <si>
    <t>Study Abroad portion:</t>
  </si>
  <si>
    <t>Dates, times and location</t>
  </si>
  <si>
    <t>Personal expenses</t>
  </si>
  <si>
    <t>COST ANALYSIS</t>
  </si>
  <si>
    <t>Complete items in orange first</t>
  </si>
  <si>
    <t># Purdue faculty/staff</t>
  </si>
  <si>
    <t>1. Faculty / Leadership Expenses</t>
  </si>
  <si>
    <t>SUBTOTAL PURDUE LEADERSHIP EXPENSES</t>
  </si>
  <si>
    <t>Program Name</t>
  </si>
  <si>
    <t># credits</t>
  </si>
  <si>
    <t>Business Manager</t>
  </si>
  <si>
    <t>Department Name</t>
  </si>
  <si>
    <t>Explanation</t>
  </si>
  <si>
    <r>
      <t xml:space="preserve"> </t>
    </r>
    <r>
      <rPr>
        <sz val="10"/>
        <rFont val="Tahoma"/>
        <family val="2"/>
      </rPr>
      <t>Document the account number that will be used to manage the program.</t>
    </r>
  </si>
  <si>
    <t>Account number</t>
  </si>
  <si>
    <t>Account number:</t>
  </si>
  <si>
    <t>Dean of College/School</t>
  </si>
  <si>
    <t>Fields with blue font may be updated manually</t>
  </si>
  <si>
    <t>Income Sub-total:</t>
  </si>
  <si>
    <t>Total per student cost billed by Purdue:</t>
  </si>
  <si>
    <t>a)</t>
  </si>
  <si>
    <t>b)</t>
  </si>
  <si>
    <t>c)</t>
  </si>
  <si>
    <t>d)</t>
  </si>
  <si>
    <t>e)</t>
  </si>
  <si>
    <t>f)</t>
  </si>
  <si>
    <t>Study Abroad Fee ($304.70 per 29 days)</t>
  </si>
  <si>
    <t>Subsidy from School, Department, or Grant</t>
  </si>
  <si>
    <t>Subsidy for fringe if covered by Department</t>
  </si>
  <si>
    <t xml:space="preserve">Less Study Abroad Fee </t>
  </si>
  <si>
    <t xml:space="preserve">Faculty salaries </t>
  </si>
  <si>
    <t>Faculty fringes</t>
  </si>
  <si>
    <t>Faculty air &amp; ground</t>
  </si>
  <si>
    <t xml:space="preserve">Faculty food and incidentals supplement </t>
  </si>
  <si>
    <t>Faculty Housing</t>
  </si>
  <si>
    <t>International cell rental/service</t>
  </si>
  <si>
    <t>Enrollment Projection # PU students</t>
  </si>
  <si>
    <r>
      <t xml:space="preserve">Unexpected expenses </t>
    </r>
    <r>
      <rPr>
        <b/>
        <sz val="10"/>
        <rFont val="Arial"/>
        <family val="2"/>
      </rPr>
      <t>(≤ $500)</t>
    </r>
  </si>
  <si>
    <t>Course curriculum activities</t>
  </si>
  <si>
    <t>Other (optional use - specify)</t>
  </si>
  <si>
    <t>Ground transportation</t>
  </si>
  <si>
    <t>`</t>
  </si>
  <si>
    <t>Other group cost (optional use - specify)</t>
  </si>
  <si>
    <t>Professor/staff  Name</t>
  </si>
  <si>
    <t>Professor/staff Name</t>
  </si>
  <si>
    <t>Please include name of faculty/staff that will be traveling on program, even if salary is not included.</t>
  </si>
  <si>
    <t>Secrutiy Risk and Assesment Committee (SRAC) Approval</t>
  </si>
  <si>
    <t>Is this program traveling to any country with a heightened Travel Advisory?</t>
  </si>
  <si>
    <t>What is considered heighted -</t>
  </si>
  <si>
    <t>Any location that is Level 2 - Exercise Increased Caution-Contains Areas with Higher Security Risk</t>
  </si>
  <si>
    <t>(Level 2 with mere - "Increase caution only" does not warrant the need for additional approval.)</t>
  </si>
  <si>
    <r>
      <rPr>
        <b/>
        <sz val="12"/>
        <rFont val="Times New Roman"/>
        <family val="1"/>
      </rPr>
      <t xml:space="preserve">YES </t>
    </r>
    <r>
      <rPr>
        <sz val="12"/>
        <rFont val="Times New Roman"/>
        <family val="1"/>
      </rPr>
      <t xml:space="preserve">  or   </t>
    </r>
    <r>
      <rPr>
        <b/>
        <sz val="12"/>
        <rFont val="Times New Roman"/>
        <family val="1"/>
      </rPr>
      <t>NO</t>
    </r>
  </si>
  <si>
    <t>International ($32 per 35 days)</t>
  </si>
  <si>
    <t>Domestic (.45 per day)</t>
  </si>
  <si>
    <t xml:space="preserve">    b) Insurance </t>
  </si>
  <si>
    <t>Cancellation Policy</t>
  </si>
  <si>
    <t>Dates of overseas portion</t>
  </si>
  <si>
    <t>UG SA Course #</t>
  </si>
  <si>
    <t>UG SA CRN</t>
  </si>
  <si>
    <r>
      <t xml:space="preserve">GR SA Course # </t>
    </r>
    <r>
      <rPr>
        <sz val="9"/>
        <color rgb="FF0000FF"/>
        <rFont val="Times New Roman"/>
        <family val="1"/>
      </rPr>
      <t>(if applicable - delete if not)</t>
    </r>
  </si>
  <si>
    <t>GR SA CRN</t>
  </si>
  <si>
    <t>Kristin Gikas</t>
  </si>
  <si>
    <t>Director of Financial Affairs, President/CFO/Partnerships</t>
  </si>
  <si>
    <r>
      <t>If yes, please s</t>
    </r>
    <r>
      <rPr>
        <b/>
        <sz val="12"/>
        <rFont val="Times New Roman"/>
        <family val="1"/>
      </rPr>
      <t xml:space="preserve">ubmit a copy of the approval email </t>
    </r>
    <r>
      <rPr>
        <sz val="12"/>
        <rFont val="Times New Roman"/>
        <family val="1"/>
      </rPr>
      <t>from the SRAC committee with this rate request.   </t>
    </r>
  </si>
  <si>
    <t>or designated ADFA</t>
  </si>
  <si>
    <t>Kristi Mickle, Executive Director, Finance and Business Operations</t>
  </si>
  <si>
    <t>Executive Director, Finance and Business Operations</t>
  </si>
  <si>
    <t>College Director of Financial Affairs</t>
  </si>
  <si>
    <t>Kristi Mickle</t>
  </si>
  <si>
    <t>Fringe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</si>
</sst>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4" formatCode="_(&quot;$&quot;* #,##0.00_);_(&quot;$&quot;* \(#,##0.00\);_(&quot;$&quot;* &quot;-&quot;??_);_(@_)"/>
    <numFmt numFmtId="164" formatCode="&quot;$&quot;#,##0.00"/>
    <numFmt numFmtId="165" formatCode="&quot;$&quot;#,##0"/>
  </numFmts>
  <fonts count="54" x14ac:knownFonts="1">
    <font>
      <sz val="10"/>
      <name val="MS Sans Serif"/>
    </font>
    <font>
      <b/>
      <sz val="10"/>
      <name val="MS Sans Serif"/>
      <family val="2"/>
    </font>
    <font>
      <sz val="10"/>
      <name val="MS Sans Serif"/>
      <family val="2"/>
    </font>
    <font>
      <b/>
      <sz val="10"/>
      <name val="Arial"/>
      <family val="2"/>
    </font>
    <font>
      <sz val="10"/>
      <name val="Arial"/>
      <family val="2"/>
    </font>
    <font>
      <b/>
      <u/>
      <sz val="10"/>
      <name val="Arial"/>
      <family val="2"/>
    </font>
    <font>
      <u/>
      <sz val="10"/>
      <name val="Arial"/>
      <family val="2"/>
    </font>
    <font>
      <sz val="8.5"/>
      <name val="Arial"/>
      <family val="2"/>
    </font>
    <font>
      <sz val="8"/>
      <color indexed="81"/>
      <name val="Tahoma"/>
      <family val="2"/>
    </font>
    <font>
      <b/>
      <sz val="8"/>
      <color indexed="81"/>
      <name val="Tahoma"/>
      <family val="2"/>
    </font>
    <font>
      <b/>
      <sz val="10"/>
      <color indexed="12"/>
      <name val="Arial"/>
      <family val="2"/>
    </font>
    <font>
      <sz val="10"/>
      <color indexed="12"/>
      <name val="Arial"/>
      <family val="2"/>
    </font>
    <font>
      <vertAlign val="superscript"/>
      <sz val="8.5"/>
      <name val="MS Sans Serif"/>
      <family val="2"/>
    </font>
    <font>
      <sz val="12"/>
      <name val="Times New Roman"/>
      <family val="1"/>
    </font>
    <font>
      <sz val="10"/>
      <name val="Times New Roman"/>
      <family val="1"/>
    </font>
    <font>
      <b/>
      <sz val="12"/>
      <name val="Times New Roman"/>
      <family val="1"/>
    </font>
    <font>
      <sz val="12"/>
      <color indexed="12"/>
      <name val="Times New Roman"/>
      <family val="1"/>
    </font>
    <font>
      <b/>
      <u/>
      <sz val="12"/>
      <name val="Times New Roman"/>
      <family val="1"/>
    </font>
    <font>
      <u/>
      <sz val="12"/>
      <name val="Times New Roman"/>
      <family val="1"/>
    </font>
    <font>
      <b/>
      <sz val="10"/>
      <name val="MS Sans Serif"/>
      <family val="2"/>
    </font>
    <font>
      <sz val="8"/>
      <name val="MS Sans Serif"/>
      <family val="2"/>
    </font>
    <font>
      <sz val="10"/>
      <name val="Arial"/>
      <family val="2"/>
    </font>
    <font>
      <sz val="8"/>
      <name val="Arial"/>
      <family val="2"/>
    </font>
    <font>
      <b/>
      <sz val="9"/>
      <name val="Arial"/>
      <family val="2"/>
    </font>
    <font>
      <sz val="9"/>
      <name val="Arial"/>
      <family val="2"/>
    </font>
    <font>
      <sz val="9"/>
      <color indexed="12"/>
      <name val="Arial"/>
      <family val="2"/>
    </font>
    <font>
      <b/>
      <u/>
      <sz val="8"/>
      <color indexed="81"/>
      <name val="Tahoma"/>
      <family val="2"/>
    </font>
    <font>
      <sz val="10"/>
      <name val="Symbol"/>
      <family val="1"/>
      <charset val="2"/>
    </font>
    <font>
      <sz val="7"/>
      <name val="Times New Roman"/>
      <family val="1"/>
    </font>
    <font>
      <sz val="10"/>
      <name val="Tahoma"/>
      <family val="2"/>
    </font>
    <font>
      <b/>
      <u/>
      <sz val="12"/>
      <name val="Tahoma"/>
      <family val="2"/>
    </font>
    <font>
      <b/>
      <u/>
      <sz val="12"/>
      <name val="MS Sans Serif"/>
      <family val="2"/>
    </font>
    <font>
      <b/>
      <sz val="10"/>
      <name val="Tahoma"/>
      <family val="2"/>
    </font>
    <font>
      <u/>
      <sz val="8"/>
      <name val="Arial"/>
      <family val="2"/>
    </font>
    <font>
      <b/>
      <sz val="9"/>
      <color indexed="81"/>
      <name val="Tahoma"/>
      <family val="2"/>
    </font>
    <font>
      <sz val="10"/>
      <color indexed="10"/>
      <name val="MS Sans Serif"/>
      <family val="2"/>
    </font>
    <font>
      <b/>
      <sz val="10"/>
      <color indexed="10"/>
      <name val="MS Sans Serif"/>
      <family val="2"/>
    </font>
    <font>
      <sz val="9"/>
      <color indexed="81"/>
      <name val="Tahoma"/>
      <family val="2"/>
    </font>
    <font>
      <b/>
      <sz val="8"/>
      <color indexed="10"/>
      <name val="Tahoma"/>
      <family val="2"/>
    </font>
    <font>
      <b/>
      <sz val="10"/>
      <name val="MS Sans Serif"/>
    </font>
    <font>
      <sz val="11"/>
      <color theme="1"/>
      <name val="Calibri"/>
      <family val="2"/>
      <scheme val="minor"/>
    </font>
    <font>
      <u/>
      <sz val="10"/>
      <color theme="10"/>
      <name val="MS Sans Serif"/>
      <family val="2"/>
    </font>
    <font>
      <b/>
      <sz val="9"/>
      <color theme="3" tint="0.39997558519241921"/>
      <name val="Arial"/>
      <family val="2"/>
    </font>
    <font>
      <sz val="12"/>
      <color rgb="FF0070C0"/>
      <name val="Times New Roman"/>
      <family val="1"/>
    </font>
    <font>
      <b/>
      <sz val="10"/>
      <color theme="9" tint="-0.249977111117893"/>
      <name val="Arial"/>
      <family val="2"/>
    </font>
    <font>
      <sz val="10"/>
      <color theme="9" tint="-0.249977111117893"/>
      <name val="Arial"/>
      <family val="2"/>
    </font>
    <font>
      <b/>
      <sz val="10"/>
      <color theme="9" tint="-0.249977111117893"/>
      <name val="MS Sans Serif"/>
      <family val="2"/>
    </font>
    <font>
      <b/>
      <sz val="10"/>
      <color rgb="FF0033CC"/>
      <name val="Arial"/>
      <family val="2"/>
    </font>
    <font>
      <b/>
      <u/>
      <sz val="12"/>
      <color theme="3"/>
      <name val="Times New Roman"/>
      <family val="1"/>
    </font>
    <font>
      <u/>
      <sz val="10"/>
      <name val="MS Sans Serif"/>
    </font>
    <font>
      <sz val="9"/>
      <color rgb="FF0000FF"/>
      <name val="Times New Roman"/>
      <family val="1"/>
    </font>
    <font>
      <b/>
      <sz val="12"/>
      <color theme="9" tint="-0.249977111117893"/>
      <name val="MS Sans Serif"/>
    </font>
    <font>
      <b/>
      <sz val="12"/>
      <name val="Arial"/>
      <family val="2"/>
    </font>
    <font>
      <b/>
      <sz val="12"/>
      <color rgb="FF0033CC"/>
      <name val="Arial"/>
      <family val="2"/>
    </font>
  </fonts>
  <fills count="3">
    <fill>
      <patternFill patternType="none"/>
    </fill>
    <fill>
      <patternFill patternType="gray125"/>
    </fill>
    <fill>
      <patternFill patternType="solid">
        <fgColor rgb="FFFFFF00"/>
        <bgColor indexed="64"/>
      </patternFill>
    </fill>
  </fills>
  <borders count="11">
    <border>
      <left/>
      <right/>
      <top/>
      <bottom/>
      <diagonal/>
    </border>
    <border>
      <left/>
      <right/>
      <top/>
      <bottom style="medium">
        <color indexed="64"/>
      </bottom>
      <diagonal/>
    </border>
    <border>
      <left/>
      <right/>
      <top/>
      <bottom style="double">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s>
  <cellStyleXfs count="7">
    <xf numFmtId="0" fontId="0" fillId="0" borderId="0"/>
    <xf numFmtId="40" fontId="2" fillId="0" borderId="0" applyFont="0" applyFill="0" applyBorder="0" applyAlignment="0" applyProtection="0"/>
    <xf numFmtId="44" fontId="4" fillId="0" borderId="0" applyFont="0" applyFill="0" applyBorder="0" applyAlignment="0" applyProtection="0"/>
    <xf numFmtId="0" fontId="41" fillId="0" borderId="0" applyNumberFormat="0" applyFill="0" applyBorder="0" applyAlignment="0" applyProtection="0"/>
    <xf numFmtId="0" fontId="40" fillId="0" borderId="0"/>
    <xf numFmtId="0" fontId="4" fillId="0" borderId="0"/>
    <xf numFmtId="0" fontId="21" fillId="0" borderId="0"/>
  </cellStyleXfs>
  <cellXfs count="183">
    <xf numFmtId="0" fontId="0" fillId="0" borderId="0" xfId="0"/>
    <xf numFmtId="5" fontId="0" fillId="0" borderId="0" xfId="0" applyNumberFormat="1"/>
    <xf numFmtId="5" fontId="1" fillId="0" borderId="0" xfId="0" applyNumberFormat="1" applyFont="1"/>
    <xf numFmtId="38" fontId="1" fillId="0" borderId="0" xfId="1" applyNumberFormat="1" applyFont="1"/>
    <xf numFmtId="38" fontId="1" fillId="0" borderId="1" xfId="1" applyNumberFormat="1" applyFont="1" applyBorder="1"/>
    <xf numFmtId="38" fontId="1" fillId="0" borderId="2" xfId="1" applyNumberFormat="1" applyFont="1" applyBorder="1"/>
    <xf numFmtId="0" fontId="1" fillId="0" borderId="0" xfId="0" applyFont="1" applyAlignment="1">
      <alignment horizontal="centerContinuous"/>
    </xf>
    <xf numFmtId="0" fontId="0" fillId="0" borderId="0" xfId="0" applyAlignment="1">
      <alignment horizontal="centerContinuous"/>
    </xf>
    <xf numFmtId="0" fontId="0" fillId="0" borderId="0" xfId="0" applyAlignment="1">
      <alignment horizontal="center"/>
    </xf>
    <xf numFmtId="38" fontId="2" fillId="0" borderId="0" xfId="1" applyNumberFormat="1"/>
    <xf numFmtId="0" fontId="3" fillId="0" borderId="0" xfId="0" applyFont="1" applyAlignment="1">
      <alignment horizontal="centerContinuous"/>
    </xf>
    <xf numFmtId="0" fontId="4" fillId="0" borderId="0" xfId="0" applyFont="1" applyAlignment="1">
      <alignment horizontal="centerContinuous"/>
    </xf>
    <xf numFmtId="0" fontId="4" fillId="0" borderId="0" xfId="0" applyFont="1" applyAlignment="1">
      <alignment horizontal="right"/>
    </xf>
    <xf numFmtId="0" fontId="4" fillId="0" borderId="0" xfId="0" applyFont="1" applyAlignment="1">
      <alignment horizontal="center"/>
    </xf>
    <xf numFmtId="0" fontId="3" fillId="0" borderId="0" xfId="0" applyFont="1" applyAlignment="1">
      <alignment horizontal="right"/>
    </xf>
    <xf numFmtId="0" fontId="3" fillId="0" borderId="0" xfId="0" applyFont="1" applyAlignment="1">
      <alignment horizontal="center"/>
    </xf>
    <xf numFmtId="0" fontId="5" fillId="0" borderId="0" xfId="0" applyFont="1"/>
    <xf numFmtId="0" fontId="3" fillId="0" borderId="0" xfId="0" applyFont="1"/>
    <xf numFmtId="0" fontId="4" fillId="0" borderId="0" xfId="0" applyFont="1"/>
    <xf numFmtId="0" fontId="6" fillId="0" borderId="0" xfId="0" applyFont="1" applyAlignment="1">
      <alignment horizontal="right"/>
    </xf>
    <xf numFmtId="0" fontId="3" fillId="0" borderId="0" xfId="0" applyFont="1" applyAlignment="1">
      <alignment horizontal="left"/>
    </xf>
    <xf numFmtId="38" fontId="4" fillId="0" borderId="0" xfId="1" applyNumberFormat="1" applyFont="1"/>
    <xf numFmtId="38" fontId="4" fillId="0" borderId="0" xfId="1" applyNumberFormat="1" applyFont="1" applyAlignment="1">
      <alignment horizontal="right"/>
    </xf>
    <xf numFmtId="38" fontId="4" fillId="0" borderId="0" xfId="1" applyNumberFormat="1" applyFont="1" applyAlignment="1"/>
    <xf numFmtId="5" fontId="4" fillId="0" borderId="0" xfId="0" applyNumberFormat="1" applyFont="1"/>
    <xf numFmtId="0" fontId="4" fillId="0" borderId="0" xfId="0" applyFont="1" applyAlignment="1">
      <alignment horizontal="left"/>
    </xf>
    <xf numFmtId="38" fontId="4" fillId="0" borderId="0" xfId="1" quotePrefix="1" applyNumberFormat="1" applyFont="1" applyAlignment="1">
      <alignment horizontal="right"/>
    </xf>
    <xf numFmtId="5" fontId="3" fillId="0" borderId="0" xfId="0" applyNumberFormat="1" applyFont="1"/>
    <xf numFmtId="0" fontId="7" fillId="0" borderId="0" xfId="0" applyFont="1"/>
    <xf numFmtId="38" fontId="4" fillId="0" borderId="0" xfId="1" applyNumberFormat="1" applyFont="1" applyBorder="1" applyAlignment="1">
      <alignment horizontal="right"/>
    </xf>
    <xf numFmtId="38" fontId="4" fillId="0" borderId="3" xfId="1" applyNumberFormat="1" applyFont="1" applyBorder="1" applyAlignment="1">
      <alignment horizontal="right"/>
    </xf>
    <xf numFmtId="0" fontId="12" fillId="0" borderId="0" xfId="0" applyFont="1" applyAlignment="1">
      <alignment horizontal="left"/>
    </xf>
    <xf numFmtId="0" fontId="14" fillId="0" borderId="0" xfId="0" applyFont="1"/>
    <xf numFmtId="0" fontId="15" fillId="0" borderId="0" xfId="0" applyFont="1"/>
    <xf numFmtId="0" fontId="13" fillId="0" borderId="0" xfId="0" applyFont="1"/>
    <xf numFmtId="0" fontId="17" fillId="0" borderId="0" xfId="0" applyFont="1"/>
    <xf numFmtId="0" fontId="11" fillId="0" borderId="0" xfId="0" applyFont="1" applyProtection="1">
      <protection locked="0"/>
    </xf>
    <xf numFmtId="0" fontId="10" fillId="0" borderId="0" xfId="0" applyFont="1" applyAlignment="1" applyProtection="1">
      <alignment horizontal="left"/>
      <protection locked="0"/>
    </xf>
    <xf numFmtId="38" fontId="11" fillId="0" borderId="0" xfId="1" applyNumberFormat="1" applyFont="1" applyAlignment="1" applyProtection="1">
      <alignment horizontal="right"/>
      <protection locked="0"/>
    </xf>
    <xf numFmtId="38" fontId="11" fillId="0" borderId="0" xfId="1" applyNumberFormat="1" applyFont="1" applyBorder="1" applyProtection="1">
      <protection locked="0"/>
    </xf>
    <xf numFmtId="0" fontId="11" fillId="0" borderId="0" xfId="0" applyFont="1" applyAlignment="1" applyProtection="1">
      <alignment horizontal="right"/>
      <protection locked="0"/>
    </xf>
    <xf numFmtId="38" fontId="11" fillId="0" borderId="0" xfId="0" applyNumberFormat="1" applyFont="1" applyAlignment="1" applyProtection="1">
      <alignment horizontal="right"/>
      <protection locked="0"/>
    </xf>
    <xf numFmtId="0" fontId="10" fillId="0" borderId="0" xfId="0" applyFont="1" applyProtection="1">
      <protection locked="0"/>
    </xf>
    <xf numFmtId="0" fontId="3" fillId="0" borderId="0" xfId="0" applyFont="1" applyAlignment="1" applyProtection="1">
      <alignment horizontal="left"/>
      <protection locked="0"/>
    </xf>
    <xf numFmtId="0" fontId="24" fillId="0" borderId="0" xfId="6" applyFont="1"/>
    <xf numFmtId="0" fontId="24" fillId="0" borderId="4" xfId="6" applyFont="1" applyBorder="1"/>
    <xf numFmtId="0" fontId="24" fillId="0" borderId="5" xfId="6" applyFont="1" applyBorder="1"/>
    <xf numFmtId="0" fontId="24" fillId="0" borderId="6" xfId="6" applyFont="1" applyBorder="1"/>
    <xf numFmtId="165" fontId="24" fillId="0" borderId="0" xfId="6" applyNumberFormat="1" applyFont="1"/>
    <xf numFmtId="165" fontId="24" fillId="0" borderId="7" xfId="6" applyNumberFormat="1" applyFont="1" applyBorder="1"/>
    <xf numFmtId="165" fontId="24" fillId="0" borderId="3" xfId="6" applyNumberFormat="1" applyFont="1" applyBorder="1"/>
    <xf numFmtId="165" fontId="24" fillId="0" borderId="8" xfId="6" applyNumberFormat="1" applyFont="1" applyBorder="1"/>
    <xf numFmtId="0" fontId="23" fillId="0" borderId="0" xfId="6" applyFont="1"/>
    <xf numFmtId="165" fontId="23" fillId="0" borderId="0" xfId="6" applyNumberFormat="1" applyFont="1"/>
    <xf numFmtId="0" fontId="24" fillId="0" borderId="9" xfId="6" applyFont="1" applyBorder="1"/>
    <xf numFmtId="0" fontId="24" fillId="0" borderId="3" xfId="6" applyFont="1" applyBorder="1"/>
    <xf numFmtId="0" fontId="27" fillId="0" borderId="0" xfId="0" applyFont="1" applyAlignment="1">
      <alignment wrapText="1"/>
    </xf>
    <xf numFmtId="0" fontId="28" fillId="0" borderId="0" xfId="0" applyFont="1" applyAlignment="1">
      <alignment wrapText="1"/>
    </xf>
    <xf numFmtId="0" fontId="19" fillId="0" borderId="0" xfId="0" applyFont="1" applyAlignment="1">
      <alignment vertical="top"/>
    </xf>
    <xf numFmtId="164" fontId="24" fillId="0" borderId="0" xfId="6" applyNumberFormat="1" applyFont="1"/>
    <xf numFmtId="164" fontId="24" fillId="0" borderId="3" xfId="6" applyNumberFormat="1" applyFont="1" applyBorder="1"/>
    <xf numFmtId="164" fontId="23" fillId="0" borderId="0" xfId="6" applyNumberFormat="1" applyFont="1"/>
    <xf numFmtId="164" fontId="24" fillId="0" borderId="7" xfId="6" applyNumberFormat="1" applyFont="1" applyBorder="1" applyAlignment="1">
      <alignment horizontal="right"/>
    </xf>
    <xf numFmtId="164" fontId="24" fillId="0" borderId="7" xfId="6" applyNumberFormat="1" applyFont="1" applyBorder="1"/>
    <xf numFmtId="164" fontId="24" fillId="0" borderId="8" xfId="6" applyNumberFormat="1" applyFont="1" applyBorder="1"/>
    <xf numFmtId="164" fontId="23" fillId="0" borderId="7" xfId="6" applyNumberFormat="1" applyFont="1" applyBorder="1" applyAlignment="1">
      <alignment wrapText="1"/>
    </xf>
    <xf numFmtId="0" fontId="30" fillId="0" borderId="0" xfId="0" applyFont="1"/>
    <xf numFmtId="0" fontId="31" fillId="0" borderId="0" xfId="0" applyFont="1"/>
    <xf numFmtId="164" fontId="24" fillId="0" borderId="0" xfId="6" applyNumberFormat="1" applyFont="1" applyAlignment="1">
      <alignment horizontal="right"/>
    </xf>
    <xf numFmtId="165" fontId="33" fillId="0" borderId="5" xfId="6" applyNumberFormat="1" applyFont="1" applyBorder="1"/>
    <xf numFmtId="165" fontId="22" fillId="0" borderId="5" xfId="6" applyNumberFormat="1" applyFont="1" applyBorder="1"/>
    <xf numFmtId="165" fontId="33" fillId="0" borderId="10" xfId="6" applyNumberFormat="1" applyFont="1" applyBorder="1"/>
    <xf numFmtId="40" fontId="4" fillId="0" borderId="0" xfId="1" applyFont="1" applyAlignment="1" applyProtection="1"/>
    <xf numFmtId="0" fontId="16" fillId="0" borderId="0" xfId="0" applyFont="1" applyAlignment="1">
      <alignment horizontal="right"/>
    </xf>
    <xf numFmtId="0" fontId="43" fillId="0" borderId="0" xfId="0" applyFont="1"/>
    <xf numFmtId="0" fontId="44" fillId="0" borderId="0" xfId="0" applyFont="1" applyAlignment="1">
      <alignment horizontal="left"/>
    </xf>
    <xf numFmtId="0" fontId="44" fillId="0" borderId="0" xfId="0" applyFont="1" applyAlignment="1">
      <alignment horizontal="centerContinuous"/>
    </xf>
    <xf numFmtId="0" fontId="45" fillId="0" borderId="0" xfId="0" applyFont="1" applyAlignment="1">
      <alignment horizontal="centerContinuous"/>
    </xf>
    <xf numFmtId="0" fontId="46" fillId="0" borderId="0" xfId="0" applyFont="1" applyAlignment="1" applyProtection="1">
      <alignment horizontal="center"/>
      <protection locked="0"/>
    </xf>
    <xf numFmtId="0" fontId="44" fillId="0" borderId="0" xfId="0" applyFont="1" applyAlignment="1" applyProtection="1">
      <alignment horizontal="left"/>
      <protection locked="0"/>
    </xf>
    <xf numFmtId="0" fontId="39" fillId="0" borderId="0" xfId="0" applyFont="1"/>
    <xf numFmtId="0" fontId="3" fillId="2" borderId="0" xfId="0" applyFont="1" applyFill="1"/>
    <xf numFmtId="38" fontId="4" fillId="0" borderId="3" xfId="1" applyNumberFormat="1" applyFont="1" applyBorder="1" applyAlignment="1"/>
    <xf numFmtId="0" fontId="4" fillId="2" borderId="0" xfId="0" applyFont="1" applyFill="1"/>
    <xf numFmtId="0" fontId="0" fillId="2" borderId="0" xfId="0" applyFill="1"/>
    <xf numFmtId="0" fontId="41" fillId="0" borderId="0" xfId="3"/>
    <xf numFmtId="164" fontId="25" fillId="0" borderId="0" xfId="6" applyNumberFormat="1" applyFont="1" applyProtection="1">
      <protection locked="0"/>
    </xf>
    <xf numFmtId="0" fontId="42" fillId="0" borderId="0" xfId="6" applyFont="1" applyAlignment="1" applyProtection="1">
      <alignment horizontal="left" vertical="top"/>
      <protection locked="0"/>
    </xf>
    <xf numFmtId="0" fontId="3" fillId="0" borderId="0" xfId="0" applyFont="1" applyProtection="1">
      <protection locked="0"/>
    </xf>
    <xf numFmtId="0" fontId="0" fillId="0" borderId="0" xfId="0" applyProtection="1">
      <protection locked="0"/>
    </xf>
    <xf numFmtId="0" fontId="4" fillId="0" borderId="0" xfId="0" applyFont="1" applyAlignment="1" applyProtection="1">
      <alignment horizontal="left"/>
      <protection locked="0"/>
    </xf>
    <xf numFmtId="0" fontId="4" fillId="0" borderId="0" xfId="0" applyFont="1" applyProtection="1">
      <protection locked="0"/>
    </xf>
    <xf numFmtId="0" fontId="22" fillId="0" borderId="0" xfId="0" applyFont="1" applyProtection="1">
      <protection locked="0"/>
    </xf>
    <xf numFmtId="0" fontId="4" fillId="0" borderId="0" xfId="0" quotePrefix="1" applyFont="1" applyAlignment="1" applyProtection="1">
      <alignment horizontal="left"/>
      <protection locked="0"/>
    </xf>
    <xf numFmtId="0" fontId="22" fillId="0" borderId="0" xfId="0" applyFont="1" applyAlignment="1" applyProtection="1">
      <alignment horizontal="left" vertical="center"/>
      <protection locked="0"/>
    </xf>
    <xf numFmtId="0" fontId="4" fillId="0" borderId="0" xfId="0" applyFont="1" applyAlignment="1" applyProtection="1">
      <alignment horizontal="right"/>
      <protection locked="0"/>
    </xf>
    <xf numFmtId="38" fontId="4" fillId="0" borderId="0" xfId="1" applyNumberFormat="1" applyFont="1" applyBorder="1" applyProtection="1">
      <protection locked="0"/>
    </xf>
    <xf numFmtId="38" fontId="4" fillId="0" borderId="0" xfId="1" applyNumberFormat="1" applyFont="1" applyProtection="1">
      <protection locked="0"/>
    </xf>
    <xf numFmtId="0" fontId="24" fillId="0" borderId="6" xfId="6" applyFont="1" applyBorder="1" applyProtection="1">
      <protection locked="0"/>
    </xf>
    <xf numFmtId="0" fontId="24" fillId="0" borderId="0" xfId="6" applyFont="1" applyProtection="1">
      <protection locked="0"/>
    </xf>
    <xf numFmtId="164" fontId="23" fillId="0" borderId="5" xfId="6" applyNumberFormat="1" applyFont="1" applyBorder="1" applyProtection="1">
      <protection locked="0"/>
    </xf>
    <xf numFmtId="0" fontId="23" fillId="0" borderId="0" xfId="6" applyFont="1" applyProtection="1">
      <protection locked="0"/>
    </xf>
    <xf numFmtId="0" fontId="24" fillId="0" borderId="7" xfId="6" applyFont="1" applyBorder="1" applyProtection="1">
      <protection locked="0"/>
    </xf>
    <xf numFmtId="0" fontId="3" fillId="0" borderId="0" xfId="0" applyFont="1" applyAlignment="1" applyProtection="1">
      <alignment horizontal="center" wrapText="1"/>
      <protection locked="0"/>
    </xf>
    <xf numFmtId="0" fontId="3" fillId="0" borderId="0" xfId="0" applyFont="1" applyAlignment="1" applyProtection="1">
      <alignment horizontal="centerContinuous" wrapText="1"/>
      <protection locked="0"/>
    </xf>
    <xf numFmtId="3" fontId="4" fillId="0" borderId="0" xfId="0" applyNumberFormat="1" applyFont="1" applyProtection="1">
      <protection locked="0"/>
    </xf>
    <xf numFmtId="38" fontId="4" fillId="0" borderId="0" xfId="1" applyNumberFormat="1" applyFont="1" applyFill="1" applyProtection="1">
      <protection locked="0"/>
    </xf>
    <xf numFmtId="0" fontId="2" fillId="0" borderId="0" xfId="0" applyFont="1" applyProtection="1">
      <protection locked="0"/>
    </xf>
    <xf numFmtId="3" fontId="3" fillId="0" borderId="0" xfId="0" applyNumberFormat="1" applyFont="1" applyProtection="1">
      <protection locked="0"/>
    </xf>
    <xf numFmtId="38" fontId="3" fillId="0" borderId="0" xfId="1" applyNumberFormat="1" applyFont="1" applyProtection="1">
      <protection locked="0"/>
    </xf>
    <xf numFmtId="5" fontId="4" fillId="0" borderId="0" xfId="0" applyNumberFormat="1" applyFont="1" applyProtection="1">
      <protection locked="0"/>
    </xf>
    <xf numFmtId="5" fontId="0" fillId="0" borderId="0" xfId="0" applyNumberFormat="1" applyProtection="1">
      <protection locked="0"/>
    </xf>
    <xf numFmtId="0" fontId="5" fillId="0" borderId="0" xfId="0" applyFont="1" applyProtection="1">
      <protection locked="0"/>
    </xf>
    <xf numFmtId="0" fontId="44" fillId="0" borderId="0" xfId="0" applyFont="1" applyProtection="1">
      <protection locked="0"/>
    </xf>
    <xf numFmtId="0" fontId="45" fillId="0" borderId="0" xfId="0" applyFont="1" applyProtection="1">
      <protection locked="0"/>
    </xf>
    <xf numFmtId="5" fontId="3" fillId="0" borderId="0" xfId="0" applyNumberFormat="1" applyFont="1" applyProtection="1">
      <protection locked="0"/>
    </xf>
    <xf numFmtId="0" fontId="4" fillId="0" borderId="0" xfId="0" applyFont="1" applyAlignment="1" applyProtection="1">
      <alignment horizontal="center"/>
      <protection locked="0"/>
    </xf>
    <xf numFmtId="38" fontId="4" fillId="0" borderId="0" xfId="1" applyNumberFormat="1" applyFont="1" applyAlignment="1" applyProtection="1">
      <alignment horizontal="right"/>
      <protection locked="0"/>
    </xf>
    <xf numFmtId="38" fontId="4" fillId="0" borderId="0" xfId="1" quotePrefix="1" applyNumberFormat="1" applyFont="1" applyAlignment="1" applyProtection="1">
      <alignment horizontal="right"/>
      <protection locked="0"/>
    </xf>
    <xf numFmtId="38" fontId="4" fillId="0" borderId="0" xfId="0" applyNumberFormat="1" applyFont="1" applyAlignment="1" applyProtection="1">
      <alignment horizontal="right"/>
      <protection locked="0"/>
    </xf>
    <xf numFmtId="0" fontId="13" fillId="0" borderId="0" xfId="0" applyFont="1" applyProtection="1">
      <protection locked="0"/>
    </xf>
    <xf numFmtId="0" fontId="14" fillId="0" borderId="0" xfId="0" applyFont="1" applyProtection="1">
      <protection locked="0"/>
    </xf>
    <xf numFmtId="0" fontId="15" fillId="0" borderId="0" xfId="0" applyFont="1" applyProtection="1">
      <protection locked="0"/>
    </xf>
    <xf numFmtId="0" fontId="16" fillId="0" borderId="0" xfId="0" applyFont="1" applyProtection="1">
      <protection locked="0"/>
    </xf>
    <xf numFmtId="14" fontId="16" fillId="0" borderId="0" xfId="0" applyNumberFormat="1" applyFont="1" applyProtection="1">
      <protection locked="0"/>
    </xf>
    <xf numFmtId="0" fontId="17" fillId="0" borderId="0" xfId="0" applyFont="1" applyProtection="1">
      <protection locked="0"/>
    </xf>
    <xf numFmtId="0" fontId="18" fillId="0" borderId="0" xfId="0" applyFont="1" applyProtection="1">
      <protection locked="0"/>
    </xf>
    <xf numFmtId="0" fontId="16" fillId="0" borderId="0" xfId="0" applyFont="1" applyAlignment="1" applyProtection="1">
      <alignment horizontal="right"/>
      <protection locked="0"/>
    </xf>
    <xf numFmtId="0" fontId="43" fillId="0" borderId="0" xfId="0" applyFont="1" applyProtection="1">
      <protection locked="0"/>
    </xf>
    <xf numFmtId="0" fontId="41" fillId="0" borderId="0" xfId="3" applyProtection="1">
      <protection locked="0"/>
    </xf>
    <xf numFmtId="0" fontId="13" fillId="0" borderId="0" xfId="0" applyFont="1" applyAlignment="1" applyProtection="1">
      <alignment horizontal="right"/>
      <protection locked="0"/>
    </xf>
    <xf numFmtId="0" fontId="24" fillId="0" borderId="4" xfId="6" applyFont="1" applyBorder="1" applyProtection="1">
      <protection locked="0"/>
    </xf>
    <xf numFmtId="0" fontId="24" fillId="0" borderId="5" xfId="6" applyFont="1" applyBorder="1" applyProtection="1">
      <protection locked="0"/>
    </xf>
    <xf numFmtId="0" fontId="24" fillId="0" borderId="10" xfId="6" applyFont="1" applyBorder="1" applyProtection="1">
      <protection locked="0"/>
    </xf>
    <xf numFmtId="0" fontId="24" fillId="0" borderId="9" xfId="6" applyFont="1" applyBorder="1" applyProtection="1">
      <protection locked="0"/>
    </xf>
    <xf numFmtId="0" fontId="24" fillId="0" borderId="3" xfId="6" applyFont="1" applyBorder="1" applyProtection="1">
      <protection locked="0"/>
    </xf>
    <xf numFmtId="0" fontId="24" fillId="0" borderId="8" xfId="6" applyFont="1" applyBorder="1" applyProtection="1">
      <protection locked="0"/>
    </xf>
    <xf numFmtId="0" fontId="23" fillId="0" borderId="0" xfId="6" applyFont="1" applyAlignment="1" applyProtection="1">
      <alignment horizontal="left"/>
      <protection locked="0"/>
    </xf>
    <xf numFmtId="0" fontId="23" fillId="0" borderId="0" xfId="6" applyFont="1" applyAlignment="1" applyProtection="1">
      <alignment horizontal="center"/>
      <protection locked="0"/>
    </xf>
    <xf numFmtId="16" fontId="23" fillId="0" borderId="0" xfId="6" applyNumberFormat="1" applyFont="1" applyProtection="1">
      <protection locked="0"/>
    </xf>
    <xf numFmtId="0" fontId="6" fillId="0" borderId="0" xfId="0" applyFont="1" applyAlignment="1" applyProtection="1">
      <alignment horizontal="right"/>
      <protection locked="0"/>
    </xf>
    <xf numFmtId="0" fontId="3" fillId="0" borderId="0" xfId="0" applyFont="1" applyAlignment="1" applyProtection="1">
      <alignment horizontal="right"/>
      <protection locked="0"/>
    </xf>
    <xf numFmtId="0" fontId="0" fillId="0" borderId="0" xfId="0" applyAlignment="1">
      <alignment wrapText="1"/>
    </xf>
    <xf numFmtId="0" fontId="51" fillId="0" borderId="0" xfId="0" applyFont="1"/>
    <xf numFmtId="0" fontId="52" fillId="0" borderId="0" xfId="0" applyFont="1" applyAlignment="1">
      <alignment horizontal="centerContinuous"/>
    </xf>
    <xf numFmtId="0" fontId="52" fillId="0" borderId="0" xfId="0" applyFont="1"/>
    <xf numFmtId="0" fontId="53" fillId="0" borderId="0" xfId="0" applyFont="1" applyAlignment="1">
      <alignment horizontal="left"/>
    </xf>
    <xf numFmtId="0" fontId="41" fillId="0" borderId="0" xfId="3" applyAlignment="1" applyProtection="1">
      <alignment horizontal="centerContinuous" wrapText="1"/>
      <protection locked="0"/>
    </xf>
    <xf numFmtId="0" fontId="13" fillId="0" borderId="0" xfId="0" applyFont="1" applyAlignment="1" applyProtection="1">
      <alignment horizontal="center"/>
      <protection locked="0"/>
    </xf>
    <xf numFmtId="0" fontId="13" fillId="0" borderId="1" xfId="0" applyFont="1" applyBorder="1" applyAlignment="1" applyProtection="1">
      <alignment horizontal="center"/>
      <protection locked="0"/>
    </xf>
    <xf numFmtId="0" fontId="0" fillId="0" borderId="0" xfId="0" applyAlignment="1">
      <alignment horizontal="center" wrapText="1"/>
    </xf>
    <xf numFmtId="0" fontId="28" fillId="0" borderId="0" xfId="0" applyFont="1" applyAlignment="1">
      <alignment wrapText="1"/>
    </xf>
    <xf numFmtId="0" fontId="27" fillId="0" borderId="0" xfId="0" applyFont="1" applyAlignment="1">
      <alignment wrapText="1"/>
    </xf>
    <xf numFmtId="0" fontId="2" fillId="0" borderId="0" xfId="0" applyFont="1" applyAlignment="1" applyProtection="1">
      <alignment horizontal="left" vertical="center" wrapText="1"/>
      <protection locked="0"/>
    </xf>
    <xf numFmtId="0" fontId="2" fillId="0" borderId="0" xfId="0" applyFont="1" applyAlignment="1" applyProtection="1">
      <alignment horizontal="left" vertical="top" wrapText="1"/>
      <protection locked="0"/>
    </xf>
    <xf numFmtId="0" fontId="1" fillId="0" borderId="4" xfId="0" applyFont="1" applyBorder="1" applyAlignment="1" applyProtection="1">
      <alignment horizontal="left" vertical="top"/>
      <protection locked="0"/>
    </xf>
    <xf numFmtId="0" fontId="1" fillId="0" borderId="5" xfId="0" applyFont="1" applyBorder="1" applyAlignment="1" applyProtection="1">
      <alignment horizontal="left" vertical="top"/>
      <protection locked="0"/>
    </xf>
    <xf numFmtId="0" fontId="1" fillId="0" borderId="10" xfId="0" applyFont="1" applyBorder="1" applyAlignment="1" applyProtection="1">
      <alignment horizontal="left" vertical="top"/>
      <protection locked="0"/>
    </xf>
    <xf numFmtId="0" fontId="1" fillId="0" borderId="6" xfId="0" applyFont="1" applyBorder="1" applyAlignment="1" applyProtection="1">
      <alignment horizontal="left" vertical="top"/>
      <protection locked="0"/>
    </xf>
    <xf numFmtId="0" fontId="1" fillId="0" borderId="0" xfId="0" applyFont="1" applyAlignment="1" applyProtection="1">
      <alignment horizontal="left" vertical="top"/>
      <protection locked="0"/>
    </xf>
    <xf numFmtId="0" fontId="1" fillId="0" borderId="7" xfId="0" applyFont="1" applyBorder="1" applyAlignment="1" applyProtection="1">
      <alignment horizontal="left" vertical="top"/>
      <protection locked="0"/>
    </xf>
    <xf numFmtId="0" fontId="1" fillId="0" borderId="9" xfId="0" applyFont="1" applyBorder="1" applyAlignment="1" applyProtection="1">
      <alignment horizontal="left" vertical="top"/>
      <protection locked="0"/>
    </xf>
    <xf numFmtId="0" fontId="1" fillId="0" borderId="3" xfId="0" applyFont="1" applyBorder="1" applyAlignment="1" applyProtection="1">
      <alignment horizontal="left" vertical="top"/>
      <protection locked="0"/>
    </xf>
    <xf numFmtId="0" fontId="1" fillId="0" borderId="8" xfId="0" applyFont="1" applyBorder="1" applyAlignment="1" applyProtection="1">
      <alignment horizontal="left" vertical="top"/>
      <protection locked="0"/>
    </xf>
    <xf numFmtId="0" fontId="4" fillId="0" borderId="0" xfId="0" applyFont="1" applyProtection="1">
      <protection locked="0"/>
    </xf>
    <xf numFmtId="0" fontId="47" fillId="0" borderId="0" xfId="0" applyFont="1" applyAlignment="1" applyProtection="1">
      <alignment horizontal="center"/>
      <protection locked="0"/>
    </xf>
    <xf numFmtId="0" fontId="3" fillId="0" borderId="0" xfId="0" applyFont="1" applyAlignment="1" applyProtection="1">
      <alignment horizontal="center"/>
      <protection locked="0"/>
    </xf>
    <xf numFmtId="0" fontId="53" fillId="0" borderId="0" xfId="0" applyFont="1" applyAlignment="1">
      <alignment horizontal="left"/>
    </xf>
    <xf numFmtId="0" fontId="13" fillId="0" borderId="0" xfId="0" applyFont="1" applyAlignment="1" applyProtection="1">
      <alignment horizontal="center"/>
      <protection locked="0"/>
    </xf>
    <xf numFmtId="0" fontId="13" fillId="0" borderId="1" xfId="0" applyFont="1" applyBorder="1" applyAlignment="1" applyProtection="1">
      <alignment horizontal="center"/>
      <protection locked="0"/>
    </xf>
    <xf numFmtId="0" fontId="13" fillId="0" borderId="0" xfId="0" applyFont="1" applyAlignment="1" applyProtection="1">
      <alignment horizontal="center" vertical="top" wrapText="1"/>
      <protection locked="0"/>
    </xf>
    <xf numFmtId="0" fontId="16" fillId="0" borderId="0" xfId="0" applyFont="1" applyAlignment="1" applyProtection="1">
      <alignment horizontal="left" vertical="top"/>
      <protection locked="0"/>
    </xf>
    <xf numFmtId="0" fontId="48" fillId="0" borderId="0" xfId="0" applyFont="1" applyProtection="1">
      <protection locked="0"/>
    </xf>
    <xf numFmtId="0" fontId="49" fillId="0" borderId="0" xfId="0" applyFont="1" applyProtection="1">
      <protection locked="0"/>
    </xf>
    <xf numFmtId="4" fontId="15" fillId="0" borderId="5" xfId="0" applyNumberFormat="1" applyFont="1" applyBorder="1" applyAlignment="1">
      <alignment horizontal="right"/>
    </xf>
    <xf numFmtId="4" fontId="13" fillId="0" borderId="0" xfId="0" applyNumberFormat="1" applyFont="1" applyAlignment="1">
      <alignment horizontal="right"/>
    </xf>
    <xf numFmtId="0" fontId="24" fillId="0" borderId="0" xfId="6" applyFont="1" applyProtection="1">
      <protection locked="0"/>
    </xf>
    <xf numFmtId="0" fontId="23" fillId="0" borderId="0" xfId="6" applyFont="1" applyAlignment="1" applyProtection="1">
      <alignment horizontal="center"/>
      <protection locked="0"/>
    </xf>
    <xf numFmtId="0" fontId="42" fillId="0" borderId="0" xfId="6" applyFont="1" applyAlignment="1" applyProtection="1">
      <alignment horizontal="center"/>
      <protection locked="0"/>
    </xf>
    <xf numFmtId="38" fontId="4" fillId="0" borderId="0" xfId="1" applyNumberFormat="1" applyFont="1" applyProtection="1"/>
    <xf numFmtId="38" fontId="4" fillId="0" borderId="0" xfId="1" applyNumberFormat="1" applyFont="1" applyBorder="1" applyProtection="1"/>
    <xf numFmtId="38" fontId="4" fillId="0" borderId="3" xfId="1" applyNumberFormat="1" applyFont="1" applyBorder="1" applyProtection="1"/>
    <xf numFmtId="38" fontId="4" fillId="0" borderId="5" xfId="1" applyNumberFormat="1" applyFont="1" applyBorder="1" applyProtection="1"/>
  </cellXfs>
  <cellStyles count="7">
    <cellStyle name="Comma" xfId="1" builtinId="3"/>
    <cellStyle name="Currency 2" xfId="2" xr:uid="{00000000-0005-0000-0000-000001000000}"/>
    <cellStyle name="Hyperlink" xfId="3" builtinId="8"/>
    <cellStyle name="Normal" xfId="0" builtinId="0"/>
    <cellStyle name="Normal 2" xfId="4" xr:uid="{00000000-0005-0000-0000-000004000000}"/>
    <cellStyle name="Normal 3" xfId="5" xr:uid="{00000000-0005-0000-0000-000005000000}"/>
    <cellStyle name="Normal_2004 Summer Cost Sheets - Dept. Led"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purdue.edu/IPPU/SA/_documents/Departmental/RRDocuSignDirections2.pdf" TargetMode="External"/><Relationship Id="rId1" Type="http://schemas.openxmlformats.org/officeDocument/2006/relationships/hyperlink" Target="https://one.purdue.edu/?_ga=2.251781197.530737917.1578923297-917161080.1558358468" TargetMode="External"/></Relationships>
</file>

<file path=xl/drawings/drawing1.xml><?xml version="1.0" encoding="utf-8"?>
<xdr:wsDr xmlns:xdr="http://schemas.openxmlformats.org/drawingml/2006/spreadsheetDrawing" xmlns:a="http://schemas.openxmlformats.org/drawingml/2006/main">
  <xdr:twoCellAnchor>
    <xdr:from>
      <xdr:col>0</xdr:col>
      <xdr:colOff>133350</xdr:colOff>
      <xdr:row>19</xdr:row>
      <xdr:rowOff>38099</xdr:rowOff>
    </xdr:from>
    <xdr:to>
      <xdr:col>10</xdr:col>
      <xdr:colOff>152400</xdr:colOff>
      <xdr:row>24</xdr:row>
      <xdr:rowOff>104775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133350" y="5276849"/>
          <a:ext cx="6115050" cy="876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 Only complete rate requests will be considered </a:t>
          </a:r>
          <a:r>
            <a:rPr lang="en-US" sz="1100"/>
            <a:t>by the Director of Study Abroad.  After the signatures of the department heads and college deans have been secured, send the proposal for further routing:</a:t>
          </a:r>
        </a:p>
        <a:p>
          <a:pPr algn="ctr"/>
          <a:r>
            <a:rPr lang="en-US" sz="1600"/>
            <a:t>Electronically:  </a:t>
          </a:r>
          <a:r>
            <a:rPr lang="en-US" sz="1600">
              <a:solidFill>
                <a:srgbClr val="0070C0"/>
              </a:solidFill>
            </a:rPr>
            <a:t>via DocuSign</a:t>
          </a:r>
        </a:p>
      </xdr:txBody>
    </xdr:sp>
    <xdr:clientData/>
  </xdr:twoCellAnchor>
  <xdr:twoCellAnchor>
    <xdr:from>
      <xdr:col>0</xdr:col>
      <xdr:colOff>95250</xdr:colOff>
      <xdr:row>24</xdr:row>
      <xdr:rowOff>123825</xdr:rowOff>
    </xdr:from>
    <xdr:to>
      <xdr:col>10</xdr:col>
      <xdr:colOff>85725</xdr:colOff>
      <xdr:row>29</xdr:row>
      <xdr:rowOff>9526</xdr:rowOff>
    </xdr:to>
    <xdr:sp macro="" textlink="">
      <xdr:nvSpPr>
        <xdr:cNvPr id="3" name="TextBox 2">
          <a:hlinkClick xmlns:r="http://schemas.openxmlformats.org/officeDocument/2006/relationships" r:id="rId2"/>
          <a:extLst>
            <a:ext uri="{FF2B5EF4-FFF2-40B4-BE49-F238E27FC236}">
              <a16:creationId xmlns:a16="http://schemas.microsoft.com/office/drawing/2014/main" id="{00000000-0008-0000-0000-000003000000}"/>
            </a:ext>
          </a:extLst>
        </xdr:cNvPr>
        <xdr:cNvSpPr txBox="1"/>
      </xdr:nvSpPr>
      <xdr:spPr>
        <a:xfrm>
          <a:off x="95250" y="6800850"/>
          <a:ext cx="6086475" cy="6953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a:solidFill>
                <a:srgbClr val="0070C0"/>
              </a:solidFill>
              <a:effectLst/>
              <a:latin typeface="+mn-lt"/>
              <a:ea typeface="+mn-ea"/>
              <a:cs typeface="+mn-cs"/>
            </a:rPr>
            <a:t>DocuSign routing instructions</a:t>
          </a:r>
          <a:endParaRPr lang="en-US" sz="1800">
            <a:solidFill>
              <a:srgbClr val="0070C0"/>
            </a:solidFill>
            <a:effectLst/>
          </a:endParaRPr>
        </a:p>
        <a:p>
          <a:pPr algn="ctr"/>
          <a:r>
            <a:rPr lang="en-US" sz="1100">
              <a:solidFill>
                <a:schemeClr val="dk1"/>
              </a:solidFill>
              <a:effectLst/>
              <a:latin typeface="+mn-lt"/>
              <a:ea typeface="+mn-ea"/>
              <a:cs typeface="+mn-cs"/>
            </a:rPr>
            <a:t>All</a:t>
          </a:r>
          <a:r>
            <a:rPr lang="en-US" sz="1100" baseline="0">
              <a:solidFill>
                <a:schemeClr val="dk1"/>
              </a:solidFill>
              <a:effectLst/>
              <a:latin typeface="+mn-lt"/>
              <a:ea typeface="+mn-ea"/>
              <a:cs typeface="+mn-cs"/>
            </a:rPr>
            <a:t> rates must be submitted via DocuSign</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2</xdr:row>
      <xdr:rowOff>66675</xdr:rowOff>
    </xdr:from>
    <xdr:to>
      <xdr:col>4</xdr:col>
      <xdr:colOff>19050</xdr:colOff>
      <xdr:row>3</xdr:row>
      <xdr:rowOff>133350</xdr:rowOff>
    </xdr:to>
    <xdr:sp macro="" textlink="">
      <xdr:nvSpPr>
        <xdr:cNvPr id="4097" name="Text 1">
          <a:extLst>
            <a:ext uri="{FF2B5EF4-FFF2-40B4-BE49-F238E27FC236}">
              <a16:creationId xmlns:a16="http://schemas.microsoft.com/office/drawing/2014/main" id="{00000000-0008-0000-0100-000001100000}"/>
            </a:ext>
          </a:extLst>
        </xdr:cNvPr>
        <xdr:cNvSpPr txBox="1">
          <a:spLocks noChangeArrowheads="1"/>
        </xdr:cNvSpPr>
      </xdr:nvSpPr>
      <xdr:spPr bwMode="auto">
        <a:xfrm>
          <a:off x="28575" y="390525"/>
          <a:ext cx="5562600" cy="228600"/>
        </a:xfrm>
        <a:prstGeom prst="rect">
          <a:avLst/>
        </a:prstGeom>
        <a:solidFill>
          <a:srgbClr val="FFFFFF"/>
        </a:solidFill>
        <a:ln w="1">
          <a:noFill/>
          <a:miter lim="800000"/>
          <a:headEnd/>
          <a:tailEnd/>
        </a:ln>
      </xdr:spPr>
      <xdr:txBody>
        <a:bodyPr vertOverflow="clip" wrap="square" lIns="36576" tIns="27432" rIns="36576" bIns="0" anchor="t" upright="1"/>
        <a:lstStyle/>
        <a:p>
          <a:pPr algn="ctr" rtl="0">
            <a:defRPr sz="1000"/>
          </a:pPr>
          <a:r>
            <a:rPr lang="en-US" sz="1200" b="1" i="0" u="none" strike="noStrike" baseline="0">
              <a:solidFill>
                <a:srgbClr val="000000"/>
              </a:solidFill>
              <a:latin typeface="Arial"/>
              <a:cs typeface="Arial"/>
            </a:rPr>
            <a:t>SUMMER SALARY COSTS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55</xdr:row>
      <xdr:rowOff>85725</xdr:rowOff>
    </xdr:from>
    <xdr:to>
      <xdr:col>10</xdr:col>
      <xdr:colOff>657225</xdr:colOff>
      <xdr:row>72</xdr:row>
      <xdr:rowOff>95250</xdr:rowOff>
    </xdr:to>
    <xdr:sp macro="" textlink="">
      <xdr:nvSpPr>
        <xdr:cNvPr id="21505" name="Text 3">
          <a:extLst>
            <a:ext uri="{FF2B5EF4-FFF2-40B4-BE49-F238E27FC236}">
              <a16:creationId xmlns:a16="http://schemas.microsoft.com/office/drawing/2014/main" id="{00000000-0008-0000-0200-000001540000}"/>
            </a:ext>
          </a:extLst>
        </xdr:cNvPr>
        <xdr:cNvSpPr txBox="1">
          <a:spLocks noChangeArrowheads="1"/>
        </xdr:cNvSpPr>
      </xdr:nvSpPr>
      <xdr:spPr bwMode="auto">
        <a:xfrm>
          <a:off x="9525" y="9153525"/>
          <a:ext cx="6734175" cy="27622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1000" b="1" i="0" u="sng" strike="noStrike" baseline="0">
              <a:solidFill>
                <a:srgbClr val="000000"/>
              </a:solidFill>
              <a:latin typeface="Arial"/>
              <a:cs typeface="Arial"/>
            </a:rPr>
            <a:t>FOOTNOTES</a:t>
          </a:r>
          <a:r>
            <a:rPr lang="en-US" sz="1000" b="1" i="0" u="none" strike="noStrike" baseline="0">
              <a:solidFill>
                <a:srgbClr val="000000"/>
              </a:solidFill>
              <a:latin typeface="Arial"/>
              <a:cs typeface="Arial"/>
            </a:rPr>
            <a:t>:</a:t>
          </a:r>
        </a:p>
        <a:p>
          <a:pPr algn="l" rtl="0">
            <a:defRPr sz="1000"/>
          </a:pPr>
          <a:endParaRPr lang="en-US" sz="1000" b="0"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900" b="0" i="0" u="none" strike="noStrike" baseline="0">
              <a:solidFill>
                <a:srgbClr val="000000"/>
              </a:solidFill>
              <a:latin typeface="Arial"/>
              <a:ea typeface="+mn-ea"/>
              <a:cs typeface="Arial"/>
            </a:rPr>
            <a:t>1) The Study Abroad fee is credited to the University Fee Income Accounts and is not recovered by the department.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900" b="0" i="0" u="none" strike="noStrike" baseline="0">
              <a:solidFill>
                <a:srgbClr val="000000"/>
              </a:solidFill>
              <a:latin typeface="Arial"/>
              <a:ea typeface="+mn-ea"/>
              <a:cs typeface="Arial"/>
            </a:rPr>
            <a:t>    Therefore it is subtracted from revenue to accurately project the income needed to cover program costs.</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900" b="0" i="0" u="none" strike="noStrike" baseline="0">
            <a:solidFill>
              <a:srgbClr val="000000"/>
            </a:solidFill>
            <a:latin typeface="Arial"/>
            <a:ea typeface="+mn-ea"/>
            <a:cs typeface="Arial"/>
          </a:endParaRPr>
        </a:p>
        <a:p>
          <a:pPr algn="l" rtl="0">
            <a:defRPr sz="1000"/>
          </a:pPr>
          <a:r>
            <a:rPr lang="en-US" sz="900" b="0" i="0" u="none" strike="noStrike" baseline="0">
              <a:solidFill>
                <a:srgbClr val="000000"/>
              </a:solidFill>
              <a:latin typeface="Arial"/>
              <a:ea typeface="+mn-ea"/>
              <a:cs typeface="Arial"/>
            </a:rPr>
            <a:t>2)  Subsidy provided by</a:t>
          </a:r>
          <a:r>
            <a:rPr lang="en-US" sz="900" b="1" i="0" u="none" strike="noStrike" baseline="0">
              <a:solidFill>
                <a:srgbClr val="0000FF"/>
              </a:solidFill>
              <a:latin typeface="MS Sans Serif"/>
              <a:ea typeface="+mn-ea"/>
              <a:cs typeface="+mn-cs"/>
            </a:rPr>
            <a:t> department or grant name </a:t>
          </a:r>
        </a:p>
        <a:p>
          <a:pPr algn="l" rtl="0">
            <a:defRPr sz="1000"/>
          </a:pPr>
          <a:endParaRPr lang="en-US" sz="900" b="1" i="0" u="none" strike="noStrike" baseline="0">
            <a:solidFill>
              <a:srgbClr val="0000FF"/>
            </a:solidFill>
            <a:latin typeface="MS Sans Serif"/>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900" b="0" i="0" u="none" strike="noStrike" baseline="0">
              <a:solidFill>
                <a:srgbClr val="000000"/>
              </a:solidFill>
              <a:latin typeface="Arial"/>
              <a:ea typeface="+mn-ea"/>
              <a:cs typeface="Arial"/>
            </a:rPr>
            <a:t>3)  Program fee will cover items listed under the Program Expense section shown above.</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900" b="0" i="0" u="none" strike="noStrike" baseline="0">
            <a:solidFill>
              <a:srgbClr val="000000"/>
            </a:solidFill>
            <a:latin typeface="Arial"/>
            <a:ea typeface="+mn-ea"/>
            <a:cs typeface="Arial"/>
          </a:endParaRPr>
        </a:p>
        <a:p>
          <a:pPr algn="l" rtl="0">
            <a:defRPr sz="1000"/>
          </a:pPr>
          <a:r>
            <a:rPr lang="en-US" sz="900" b="0" i="0" u="none" strike="noStrike" baseline="0">
              <a:solidFill>
                <a:srgbClr val="000000"/>
              </a:solidFill>
              <a:latin typeface="Arial"/>
              <a:ea typeface="+mn-ea"/>
              <a:cs typeface="Arial"/>
            </a:rPr>
            <a:t>4</a:t>
          </a:r>
          <a:r>
            <a:rPr lang="en-US" sz="900" b="0" i="0" u="none" strike="noStrike" baseline="0">
              <a:solidFill>
                <a:srgbClr val="000000"/>
              </a:solidFill>
              <a:latin typeface="Arial"/>
              <a:cs typeface="Arial"/>
            </a:rPr>
            <a:t>) This is to cover unforeseen or emergency expenses.  It will be reconciled to receipts upon the coordinator's return to </a:t>
          </a:r>
        </a:p>
        <a:p>
          <a:pPr algn="l" rtl="0">
            <a:defRPr sz="1000"/>
          </a:pPr>
          <a:r>
            <a:rPr lang="en-US" sz="900" b="0" i="0" u="none" strike="noStrike" baseline="0">
              <a:solidFill>
                <a:srgbClr val="000000"/>
              </a:solidFill>
              <a:latin typeface="Arial"/>
              <a:cs typeface="Arial"/>
            </a:rPr>
            <a:t>     campus.</a:t>
          </a: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9525</xdr:rowOff>
    </xdr:from>
    <xdr:to>
      <xdr:col>9</xdr:col>
      <xdr:colOff>647700</xdr:colOff>
      <xdr:row>4</xdr:row>
      <xdr:rowOff>38100</xdr:rowOff>
    </xdr:to>
    <xdr:sp macro="" textlink="">
      <xdr:nvSpPr>
        <xdr:cNvPr id="22529" name="Rectangle 1">
          <a:extLst>
            <a:ext uri="{FF2B5EF4-FFF2-40B4-BE49-F238E27FC236}">
              <a16:creationId xmlns:a16="http://schemas.microsoft.com/office/drawing/2014/main" id="{00000000-0008-0000-0300-000001580000}"/>
            </a:ext>
          </a:extLst>
        </xdr:cNvPr>
        <xdr:cNvSpPr>
          <a:spLocks noChangeArrowheads="1"/>
        </xdr:cNvSpPr>
      </xdr:nvSpPr>
      <xdr:spPr bwMode="auto">
        <a:xfrm>
          <a:off x="0" y="171450"/>
          <a:ext cx="5572125" cy="514350"/>
        </a:xfrm>
        <a:prstGeom prst="rect">
          <a:avLst/>
        </a:prstGeom>
        <a:solidFill>
          <a:srgbClr val="C0C0C0"/>
        </a:solidFill>
        <a:ln w="9525">
          <a:solidFill>
            <a:srgbClr val="000000"/>
          </a:solidFill>
          <a:miter lim="800000"/>
          <a:headEnd/>
          <a:tailEnd/>
        </a:ln>
      </xdr:spPr>
      <xdr:txBody>
        <a:bodyPr vertOverflow="clip" wrap="square" lIns="36576" tIns="32004" rIns="36576" bIns="0" anchor="t" upright="1"/>
        <a:lstStyle/>
        <a:p>
          <a:pPr algn="ctr" rtl="0">
            <a:defRPr sz="1000"/>
          </a:pPr>
          <a:r>
            <a:rPr lang="en-US" sz="1400" b="0" i="0" u="none" strike="noStrike" baseline="0">
              <a:solidFill>
                <a:srgbClr val="000000"/>
              </a:solidFill>
              <a:latin typeface="Times New Roman"/>
              <a:cs typeface="Times New Roman"/>
            </a:rPr>
            <a:t>PURDUE UNIVERSITY               Inter Office Memorandum</a:t>
          </a:r>
        </a:p>
        <a:p>
          <a:pPr algn="ctr" rtl="0">
            <a:defRPr sz="1000"/>
          </a:pPr>
          <a:r>
            <a:rPr lang="en-US" sz="1200" b="0" i="0" u="none" strike="noStrike" baseline="0">
              <a:solidFill>
                <a:srgbClr val="0000FF"/>
              </a:solidFill>
              <a:latin typeface="Times New Roman"/>
              <a:cs typeface="Times New Roman"/>
            </a:rPr>
            <a:t>(Department) Business Office                    </a:t>
          </a:r>
        </a:p>
      </xdr:txBody>
    </xdr:sp>
    <xdr:clientData/>
  </xdr:twoCellAnchor>
  <xdr:twoCellAnchor>
    <xdr:from>
      <xdr:col>0</xdr:col>
      <xdr:colOff>9525</xdr:colOff>
      <xdr:row>37</xdr:row>
      <xdr:rowOff>171450</xdr:rowOff>
    </xdr:from>
    <xdr:to>
      <xdr:col>9</xdr:col>
      <xdr:colOff>552450</xdr:colOff>
      <xdr:row>42</xdr:row>
      <xdr:rowOff>180975</xdr:rowOff>
    </xdr:to>
    <xdr:sp macro="" textlink="">
      <xdr:nvSpPr>
        <xdr:cNvPr id="22533" name="Text Box 5">
          <a:extLst>
            <a:ext uri="{FF2B5EF4-FFF2-40B4-BE49-F238E27FC236}">
              <a16:creationId xmlns:a16="http://schemas.microsoft.com/office/drawing/2014/main" id="{00000000-0008-0000-0300-000005580000}"/>
            </a:ext>
          </a:extLst>
        </xdr:cNvPr>
        <xdr:cNvSpPr txBox="1">
          <a:spLocks noChangeArrowheads="1"/>
        </xdr:cNvSpPr>
      </xdr:nvSpPr>
      <xdr:spPr bwMode="auto">
        <a:xfrm>
          <a:off x="9525" y="7343775"/>
          <a:ext cx="5924550" cy="1009650"/>
        </a:xfrm>
        <a:prstGeom prst="rect">
          <a:avLst/>
        </a:prstGeom>
        <a:noFill/>
        <a:ln w="9525">
          <a:noFill/>
          <a:miter lim="800000"/>
          <a:headEnd/>
          <a:tailEnd/>
        </a:ln>
      </xdr:spPr>
      <xdr:txBody>
        <a:bodyPr vertOverflow="clip" wrap="square" lIns="27432" tIns="27432" rIns="0" bIns="0" anchor="t" upright="1"/>
        <a:lstStyle/>
        <a:p>
          <a:pPr algn="l" rtl="0">
            <a:defRPr sz="1000"/>
          </a:pPr>
          <a:r>
            <a:rPr lang="en-US" sz="1200" b="0" i="0" u="none" strike="noStrike" baseline="0">
              <a:solidFill>
                <a:srgbClr val="000000"/>
              </a:solidFill>
              <a:latin typeface="Times New Roman"/>
              <a:cs typeface="Times New Roman"/>
            </a:rPr>
            <a:t>Program fees and insurance will be transferred to  </a:t>
          </a:r>
          <a:r>
            <a:rPr lang="en-US" sz="1200" b="0" i="0" u="none" strike="noStrike" baseline="0">
              <a:solidFill>
                <a:srgbClr val="0000FF"/>
              </a:solidFill>
              <a:latin typeface="Times New Roman"/>
              <a:cs typeface="Times New Roman"/>
            </a:rPr>
            <a:t>Department Name </a:t>
          </a:r>
          <a:r>
            <a:rPr lang="en-US" sz="1200" b="0" i="0" u="none" strike="noStrike" baseline="0">
              <a:solidFill>
                <a:srgbClr val="000000"/>
              </a:solidFill>
              <a:latin typeface="Times New Roman"/>
              <a:cs typeface="Times New Roman"/>
            </a:rPr>
            <a:t>from the Bursar fee income account to cover instructor expenses and other program costs.  </a:t>
          </a:r>
          <a:r>
            <a:rPr lang="en-US" sz="1200" b="0" i="0" u="none" strike="noStrike" baseline="0">
              <a:solidFill>
                <a:srgbClr val="0000FF"/>
              </a:solidFill>
              <a:latin typeface="Times New Roman"/>
              <a:cs typeface="Times New Roman"/>
            </a:rPr>
            <a:t>Department Name</a:t>
          </a:r>
          <a:r>
            <a:rPr lang="en-US" sz="1200" b="0" i="0" u="none" strike="noStrike" baseline="0">
              <a:solidFill>
                <a:srgbClr val="000000"/>
              </a:solidFill>
              <a:latin typeface="Times New Roman"/>
              <a:cs typeface="Times New Roman"/>
            </a:rPr>
            <a:t> will be responsible for any budgetary shortfall.  A significant projected shortfall due to low student participation may result in program cancellation.</a:t>
          </a:r>
        </a:p>
      </xdr:txBody>
    </xdr:sp>
    <xdr:clientData/>
  </xdr:twoCellAnchor>
  <xdr:twoCellAnchor>
    <xdr:from>
      <xdr:col>0</xdr:col>
      <xdr:colOff>19050</xdr:colOff>
      <xdr:row>44</xdr:row>
      <xdr:rowOff>47625</xdr:rowOff>
    </xdr:from>
    <xdr:to>
      <xdr:col>9</xdr:col>
      <xdr:colOff>647701</xdr:colOff>
      <xdr:row>49</xdr:row>
      <xdr:rowOff>133350</xdr:rowOff>
    </xdr:to>
    <xdr:sp macro="" textlink="">
      <xdr:nvSpPr>
        <xdr:cNvPr id="22535" name="Text Box 7">
          <a:extLst>
            <a:ext uri="{FF2B5EF4-FFF2-40B4-BE49-F238E27FC236}">
              <a16:creationId xmlns:a16="http://schemas.microsoft.com/office/drawing/2014/main" id="{00000000-0008-0000-0300-000007580000}"/>
            </a:ext>
          </a:extLst>
        </xdr:cNvPr>
        <xdr:cNvSpPr txBox="1">
          <a:spLocks noChangeArrowheads="1"/>
        </xdr:cNvSpPr>
      </xdr:nvSpPr>
      <xdr:spPr bwMode="auto">
        <a:xfrm>
          <a:off x="19050" y="8620125"/>
          <a:ext cx="6010276" cy="108585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0" i="0" u="none" strike="noStrike" baseline="0">
              <a:solidFill>
                <a:srgbClr val="0000FF"/>
              </a:solidFill>
              <a:latin typeface="Times New Roman"/>
              <a:cs typeface="Times New Roman"/>
            </a:rPr>
            <a:t>Brief summary of the purpose of the program and the benefit to the students.</a:t>
          </a:r>
        </a:p>
      </xdr:txBody>
    </xdr:sp>
    <xdr:clientData/>
  </xdr:twoCellAnchor>
  <xdr:twoCellAnchor>
    <xdr:from>
      <xdr:col>0</xdr:col>
      <xdr:colOff>28575</xdr:colOff>
      <xdr:row>51</xdr:row>
      <xdr:rowOff>28575</xdr:rowOff>
    </xdr:from>
    <xdr:to>
      <xdr:col>9</xdr:col>
      <xdr:colOff>609600</xdr:colOff>
      <xdr:row>56</xdr:row>
      <xdr:rowOff>0</xdr:rowOff>
    </xdr:to>
    <xdr:sp macro="" textlink="">
      <xdr:nvSpPr>
        <xdr:cNvPr id="22536" name="Text Box 8">
          <a:extLst>
            <a:ext uri="{FF2B5EF4-FFF2-40B4-BE49-F238E27FC236}">
              <a16:creationId xmlns:a16="http://schemas.microsoft.com/office/drawing/2014/main" id="{00000000-0008-0000-0300-000008580000}"/>
            </a:ext>
          </a:extLst>
        </xdr:cNvPr>
        <xdr:cNvSpPr txBox="1">
          <a:spLocks noChangeArrowheads="1"/>
        </xdr:cNvSpPr>
      </xdr:nvSpPr>
      <xdr:spPr bwMode="auto">
        <a:xfrm>
          <a:off x="28575" y="9201150"/>
          <a:ext cx="5962650" cy="97155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0" i="0" u="none" strike="noStrike" baseline="0">
              <a:solidFill>
                <a:srgbClr val="0000FF"/>
              </a:solidFill>
              <a:latin typeface="Times New Roman"/>
              <a:cs typeface="Times New Roman"/>
            </a:rPr>
            <a:t>Attach a copy of the Cancellation Policy to this rate request outlining deposit/financial obligations for participation in the program.</a:t>
          </a:r>
        </a:p>
        <a:p>
          <a:pPr algn="l" rtl="0">
            <a:defRPr sz="1000"/>
          </a:pPr>
          <a:endParaRPr lang="en-US" sz="1200" b="0" i="0" u="none" strike="noStrike" baseline="0">
            <a:solidFill>
              <a:srgbClr val="0000FF"/>
            </a:solidFill>
            <a:latin typeface="Times New Roman"/>
            <a:cs typeface="Times New Roman"/>
          </a:endParaRPr>
        </a:p>
        <a:p>
          <a:pPr algn="l" rtl="0">
            <a:defRPr sz="1000"/>
          </a:pPr>
          <a:r>
            <a:rPr lang="en-US" sz="1200" b="0" i="0" u="none" strike="noStrike" baseline="0">
              <a:solidFill>
                <a:srgbClr val="0000FF"/>
              </a:solidFill>
              <a:latin typeface="Times New Roman"/>
              <a:cs typeface="Times New Roman"/>
            </a:rPr>
            <a:t>Otherwise, please make note here that a cancellation policy is not in place for this program and the department understands they will be unable to collect funds from students if  they withdraw.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purdue.edu/business/mas/costing/payroll/Payroll%20Fringe%20Benefits.php"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purdue.edu/IPPU/SA/HealthSafety/purdueSecurity.html?_ga=2.134529009.1014003434.1578926395-1186293621.1558358502"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5"/>
  <sheetViews>
    <sheetView tabSelected="1" topLeftCell="A3" zoomScaleNormal="100" workbookViewId="0">
      <selection activeCell="V14" sqref="V14"/>
    </sheetView>
  </sheetViews>
  <sheetFormatPr defaultRowHeight="12.75" x14ac:dyDescent="0.2"/>
  <sheetData>
    <row r="1" spans="1:15" ht="23.25" customHeight="1" x14ac:dyDescent="0.25">
      <c r="A1" s="67" t="s">
        <v>64</v>
      </c>
    </row>
    <row r="3" spans="1:15" ht="64.5" customHeight="1" x14ac:dyDescent="0.2">
      <c r="A3" s="150" t="s">
        <v>65</v>
      </c>
      <c r="B3" s="150"/>
      <c r="C3" s="150"/>
      <c r="D3" s="150"/>
      <c r="E3" s="150"/>
      <c r="F3" s="150"/>
      <c r="G3" s="150"/>
      <c r="H3" s="150"/>
      <c r="I3" s="150"/>
      <c r="J3" s="150"/>
      <c r="K3" s="142"/>
    </row>
    <row r="6" spans="1:15" ht="22.5" customHeight="1" x14ac:dyDescent="0.2">
      <c r="A6" s="66" t="s">
        <v>63</v>
      </c>
    </row>
    <row r="7" spans="1:15" ht="12" customHeight="1" x14ac:dyDescent="0.2">
      <c r="A7" s="66"/>
    </row>
    <row r="8" spans="1:15" ht="25.5" customHeight="1" x14ac:dyDescent="0.2">
      <c r="A8" s="58">
        <v>1</v>
      </c>
      <c r="B8" s="151" t="s">
        <v>59</v>
      </c>
      <c r="C8" s="152"/>
      <c r="D8" s="152"/>
      <c r="E8" s="152"/>
      <c r="F8" s="152"/>
      <c r="G8" s="152"/>
      <c r="H8" s="152"/>
      <c r="I8" s="152"/>
      <c r="J8" s="152"/>
      <c r="K8" s="56"/>
      <c r="L8" s="56"/>
      <c r="M8" s="56"/>
      <c r="N8" s="56"/>
      <c r="O8" s="56"/>
    </row>
    <row r="9" spans="1:15" ht="12" customHeight="1" x14ac:dyDescent="0.2">
      <c r="A9" s="58"/>
      <c r="B9" s="57"/>
      <c r="C9" s="56"/>
      <c r="D9" s="56"/>
      <c r="E9" s="56"/>
      <c r="F9" s="56"/>
      <c r="G9" s="56"/>
      <c r="H9" s="56"/>
      <c r="I9" s="56"/>
      <c r="J9" s="56"/>
      <c r="K9" s="56"/>
      <c r="L9" s="56"/>
      <c r="M9" s="56"/>
      <c r="N9" s="56"/>
      <c r="O9" s="56"/>
    </row>
    <row r="10" spans="1:15" ht="24.75" customHeight="1" x14ac:dyDescent="0.2">
      <c r="A10" s="58">
        <v>2</v>
      </c>
      <c r="B10" s="151" t="s">
        <v>60</v>
      </c>
      <c r="C10" s="152"/>
      <c r="D10" s="152"/>
      <c r="E10" s="152"/>
      <c r="F10" s="152"/>
      <c r="G10" s="152"/>
      <c r="H10" s="152"/>
      <c r="I10" s="152"/>
      <c r="J10" s="152"/>
    </row>
    <row r="11" spans="1:15" ht="12" customHeight="1" x14ac:dyDescent="0.2">
      <c r="A11" s="58"/>
      <c r="B11" s="57"/>
      <c r="C11" s="56"/>
      <c r="D11" s="56"/>
      <c r="E11" s="56"/>
      <c r="F11" s="56"/>
      <c r="G11" s="56"/>
      <c r="H11" s="56"/>
      <c r="I11" s="56"/>
      <c r="J11" s="56"/>
    </row>
    <row r="12" spans="1:15" ht="12.75" customHeight="1" x14ac:dyDescent="0.2">
      <c r="A12" s="58">
        <v>3</v>
      </c>
      <c r="B12" s="151" t="s">
        <v>95</v>
      </c>
      <c r="C12" s="152"/>
      <c r="D12" s="152"/>
      <c r="E12" s="152"/>
      <c r="F12" s="152"/>
      <c r="G12" s="152"/>
      <c r="H12" s="152"/>
      <c r="I12" s="152"/>
      <c r="J12" s="152"/>
    </row>
    <row r="13" spans="1:15" x14ac:dyDescent="0.2">
      <c r="A13" s="58"/>
      <c r="B13" s="151"/>
      <c r="C13" s="152"/>
      <c r="D13" s="152"/>
      <c r="E13" s="152"/>
      <c r="F13" s="152"/>
      <c r="G13" s="152"/>
      <c r="H13" s="152"/>
      <c r="I13" s="152"/>
      <c r="J13" s="152"/>
    </row>
    <row r="14" spans="1:15" ht="38.25" customHeight="1" x14ac:dyDescent="0.2">
      <c r="A14" s="58">
        <v>4</v>
      </c>
      <c r="B14" s="151" t="s">
        <v>61</v>
      </c>
      <c r="C14" s="152"/>
      <c r="D14" s="152"/>
      <c r="E14" s="152"/>
      <c r="F14" s="152"/>
      <c r="G14" s="152"/>
      <c r="H14" s="152"/>
      <c r="I14" s="152"/>
      <c r="J14" s="152"/>
    </row>
    <row r="15" spans="1:15" ht="12" customHeight="1" x14ac:dyDescent="0.2">
      <c r="A15" s="58"/>
      <c r="B15" s="57"/>
      <c r="C15" s="56"/>
      <c r="D15" s="56"/>
      <c r="E15" s="56"/>
      <c r="F15" s="56"/>
      <c r="G15" s="56"/>
      <c r="H15" s="56"/>
      <c r="I15" s="56"/>
      <c r="J15" s="56"/>
    </row>
    <row r="16" spans="1:15" ht="89.25" customHeight="1" x14ac:dyDescent="0.2">
      <c r="A16" s="58">
        <v>5</v>
      </c>
      <c r="B16" s="151" t="s">
        <v>69</v>
      </c>
      <c r="C16" s="152"/>
      <c r="D16" s="152"/>
      <c r="E16" s="152"/>
      <c r="F16" s="152"/>
      <c r="G16" s="152"/>
      <c r="H16" s="152"/>
      <c r="I16" s="152"/>
      <c r="J16" s="152"/>
    </row>
    <row r="17" spans="1:12" ht="22.5" customHeight="1" x14ac:dyDescent="0.2">
      <c r="A17" s="58"/>
      <c r="B17" s="57"/>
      <c r="C17" s="56"/>
      <c r="D17" s="56"/>
      <c r="E17" s="56"/>
      <c r="F17" s="56"/>
      <c r="G17" s="56"/>
      <c r="H17" s="56"/>
      <c r="I17" s="56"/>
      <c r="J17" s="56"/>
    </row>
    <row r="18" spans="1:12" ht="27" customHeight="1" x14ac:dyDescent="0.2">
      <c r="A18" s="58"/>
      <c r="B18" s="57"/>
      <c r="C18" s="56"/>
      <c r="D18" s="56"/>
      <c r="E18" s="56"/>
      <c r="F18" s="56"/>
      <c r="G18" s="56"/>
      <c r="H18" s="56"/>
      <c r="I18" s="56"/>
      <c r="J18" s="56"/>
    </row>
    <row r="20" spans="1:12" x14ac:dyDescent="0.2">
      <c r="A20" s="80"/>
    </row>
    <row r="22" spans="1:12" x14ac:dyDescent="0.2">
      <c r="L22" s="85"/>
    </row>
    <row r="25" spans="1:12" x14ac:dyDescent="0.2">
      <c r="L25" s="85"/>
    </row>
  </sheetData>
  <sheetProtection formatCells="0" formatColumns="0" formatRows="0" insertColumns="0" insertRows="0" insertHyperlinks="0" deleteColumns="0" deleteRows="0" selectLockedCells="1"/>
  <mergeCells count="7">
    <mergeCell ref="A3:J3"/>
    <mergeCell ref="B14:J14"/>
    <mergeCell ref="B16:J16"/>
    <mergeCell ref="B8:J8"/>
    <mergeCell ref="B10:J10"/>
    <mergeCell ref="B12:J12"/>
    <mergeCell ref="B13:J13"/>
  </mergeCells>
  <phoneticPr fontId="20" type="noConversion"/>
  <pageMargins left="0.28000000000000003" right="0.28000000000000003" top="0.85"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45"/>
  <sheetViews>
    <sheetView topLeftCell="A4" zoomScaleNormal="100" workbookViewId="0">
      <selection activeCell="Q35" sqref="Q35"/>
    </sheetView>
  </sheetViews>
  <sheetFormatPr defaultRowHeight="12.75" x14ac:dyDescent="0.2"/>
  <cols>
    <col min="1" max="1" width="25.7109375" customWidth="1"/>
    <col min="2" max="2" width="13" customWidth="1"/>
    <col min="3" max="3" width="14" customWidth="1"/>
    <col min="4" max="4" width="14.140625" customWidth="1"/>
    <col min="5" max="5" width="13.7109375" customWidth="1"/>
    <col min="10" max="10" width="17.85546875" customWidth="1"/>
  </cols>
  <sheetData>
    <row r="2" spans="1:6" s="89" customFormat="1" x14ac:dyDescent="0.2"/>
    <row r="3" spans="1:6" s="89" customFormat="1" x14ac:dyDescent="0.2"/>
    <row r="4" spans="1:6" s="89" customFormat="1" x14ac:dyDescent="0.2"/>
    <row r="5" spans="1:6" s="89" customFormat="1" x14ac:dyDescent="0.2"/>
    <row r="6" spans="1:6" s="89" customFormat="1" x14ac:dyDescent="0.2">
      <c r="A6" s="36" t="s">
        <v>127</v>
      </c>
    </row>
    <row r="7" spans="1:6" s="89" customFormat="1" ht="43.5" customHeight="1" x14ac:dyDescent="0.2">
      <c r="A7" s="88" t="s">
        <v>16</v>
      </c>
      <c r="B7" s="88" t="s">
        <v>21</v>
      </c>
      <c r="C7" s="103" t="s">
        <v>41</v>
      </c>
      <c r="D7" s="104" t="s">
        <v>43</v>
      </c>
      <c r="E7" s="147" t="s">
        <v>151</v>
      </c>
    </row>
    <row r="8" spans="1:6" s="89" customFormat="1" ht="27" customHeight="1" x14ac:dyDescent="0.2">
      <c r="A8" s="36" t="s">
        <v>125</v>
      </c>
      <c r="B8" s="105">
        <v>0</v>
      </c>
      <c r="C8" s="105">
        <v>0</v>
      </c>
      <c r="D8" s="106">
        <f>B8/4*C8</f>
        <v>0</v>
      </c>
      <c r="E8" s="106">
        <v>0</v>
      </c>
      <c r="F8" s="107"/>
    </row>
    <row r="9" spans="1:6" s="89" customFormat="1" ht="29.25" customHeight="1" x14ac:dyDescent="0.2">
      <c r="A9" s="36" t="s">
        <v>126</v>
      </c>
      <c r="B9" s="105">
        <v>0</v>
      </c>
      <c r="C9" s="105">
        <v>0</v>
      </c>
      <c r="D9" s="106">
        <f t="shared" ref="D9:D10" si="0">B9/4*C9</f>
        <v>0</v>
      </c>
      <c r="E9" s="89">
        <v>0</v>
      </c>
    </row>
    <row r="10" spans="1:6" s="89" customFormat="1" ht="32.25" customHeight="1" x14ac:dyDescent="0.2">
      <c r="A10" s="36" t="s">
        <v>126</v>
      </c>
      <c r="B10" s="105">
        <v>0</v>
      </c>
      <c r="C10" s="105">
        <v>0</v>
      </c>
      <c r="D10" s="106">
        <f t="shared" si="0"/>
        <v>0</v>
      </c>
      <c r="E10" s="89">
        <v>0</v>
      </c>
    </row>
    <row r="11" spans="1:6" s="89" customFormat="1" ht="29.25" customHeight="1" x14ac:dyDescent="0.2">
      <c r="A11" s="88" t="s">
        <v>17</v>
      </c>
      <c r="B11" s="108">
        <f>SUM(B8:B10)</f>
        <v>0</v>
      </c>
      <c r="C11" s="108"/>
      <c r="D11" s="109">
        <f>SUM(D8:D10)</f>
        <v>0</v>
      </c>
      <c r="E11" s="109">
        <f>SUM(E8:E10)</f>
        <v>0</v>
      </c>
    </row>
    <row r="12" spans="1:6" s="89" customFormat="1" x14ac:dyDescent="0.2">
      <c r="A12" s="91"/>
      <c r="B12" s="91"/>
      <c r="C12" s="91"/>
      <c r="D12" s="91"/>
    </row>
    <row r="13" spans="1:6" s="89" customFormat="1" x14ac:dyDescent="0.2">
      <c r="A13" s="91" t="s">
        <v>76</v>
      </c>
      <c r="B13" s="91"/>
      <c r="C13" s="91"/>
      <c r="D13" s="91"/>
    </row>
    <row r="14" spans="1:6" s="89" customFormat="1" x14ac:dyDescent="0.2">
      <c r="A14" s="88"/>
      <c r="B14" s="91"/>
      <c r="C14" s="91"/>
      <c r="D14" s="108"/>
    </row>
    <row r="15" spans="1:6" s="89" customFormat="1" x14ac:dyDescent="0.2">
      <c r="A15" s="153" t="s">
        <v>78</v>
      </c>
      <c r="B15" s="153"/>
      <c r="C15" s="153"/>
    </row>
    <row r="16" spans="1:6" s="89" customFormat="1" x14ac:dyDescent="0.2">
      <c r="A16" s="153"/>
      <c r="B16" s="153"/>
      <c r="C16" s="153"/>
    </row>
    <row r="17" spans="1:6" s="89" customFormat="1" x14ac:dyDescent="0.2">
      <c r="A17" s="153"/>
      <c r="B17" s="153"/>
      <c r="C17" s="153"/>
    </row>
    <row r="18" spans="1:6" s="89" customFormat="1" x14ac:dyDescent="0.2"/>
    <row r="19" spans="1:6" s="89" customFormat="1" x14ac:dyDescent="0.2"/>
    <row r="20" spans="1:6" s="89" customFormat="1" ht="12.75" customHeight="1" x14ac:dyDescent="0.2">
      <c r="A20" s="154" t="s">
        <v>79</v>
      </c>
      <c r="B20" s="154"/>
      <c r="C20" s="154"/>
      <c r="D20" s="154"/>
      <c r="E20" s="154"/>
      <c r="F20" s="154"/>
    </row>
    <row r="21" spans="1:6" s="89" customFormat="1" x14ac:dyDescent="0.2">
      <c r="A21" s="154"/>
      <c r="B21" s="154"/>
      <c r="C21" s="154"/>
      <c r="D21" s="154"/>
      <c r="E21" s="154"/>
      <c r="F21" s="154"/>
    </row>
    <row r="22" spans="1:6" s="89" customFormat="1" x14ac:dyDescent="0.2">
      <c r="A22" s="154"/>
      <c r="B22" s="154"/>
      <c r="C22" s="154"/>
      <c r="D22" s="154"/>
      <c r="E22" s="154"/>
      <c r="F22" s="154"/>
    </row>
    <row r="23" spans="1:6" s="89" customFormat="1" x14ac:dyDescent="0.2">
      <c r="A23" s="154"/>
      <c r="B23" s="154"/>
      <c r="C23" s="154"/>
      <c r="D23" s="154"/>
      <c r="E23" s="154"/>
      <c r="F23" s="154"/>
    </row>
    <row r="24" spans="1:6" s="89" customFormat="1" x14ac:dyDescent="0.2"/>
    <row r="25" spans="1:6" s="89" customFormat="1" x14ac:dyDescent="0.2">
      <c r="A25" s="155"/>
      <c r="B25" s="156"/>
      <c r="C25" s="156"/>
      <c r="D25" s="156"/>
      <c r="E25" s="156"/>
      <c r="F25" s="157"/>
    </row>
    <row r="26" spans="1:6" s="89" customFormat="1" x14ac:dyDescent="0.2">
      <c r="A26" s="158"/>
      <c r="B26" s="159"/>
      <c r="C26" s="159"/>
      <c r="D26" s="159"/>
      <c r="E26" s="159"/>
      <c r="F26" s="160"/>
    </row>
    <row r="27" spans="1:6" s="89" customFormat="1" x14ac:dyDescent="0.2">
      <c r="A27" s="158"/>
      <c r="B27" s="159"/>
      <c r="C27" s="159"/>
      <c r="D27" s="159"/>
      <c r="E27" s="159"/>
      <c r="F27" s="160"/>
    </row>
    <row r="28" spans="1:6" s="89" customFormat="1" x14ac:dyDescent="0.2">
      <c r="A28" s="158"/>
      <c r="B28" s="159"/>
      <c r="C28" s="159"/>
      <c r="D28" s="159"/>
      <c r="E28" s="159"/>
      <c r="F28" s="160"/>
    </row>
    <row r="29" spans="1:6" s="89" customFormat="1" x14ac:dyDescent="0.2">
      <c r="A29" s="158"/>
      <c r="B29" s="159"/>
      <c r="C29" s="159"/>
      <c r="D29" s="159"/>
      <c r="E29" s="159"/>
      <c r="F29" s="160"/>
    </row>
    <row r="30" spans="1:6" s="89" customFormat="1" x14ac:dyDescent="0.2">
      <c r="A30" s="158"/>
      <c r="B30" s="159"/>
      <c r="C30" s="159"/>
      <c r="D30" s="159"/>
      <c r="E30" s="159"/>
      <c r="F30" s="160"/>
    </row>
    <row r="31" spans="1:6" s="89" customFormat="1" x14ac:dyDescent="0.2">
      <c r="A31" s="158"/>
      <c r="B31" s="159"/>
      <c r="C31" s="159"/>
      <c r="D31" s="159"/>
      <c r="E31" s="159"/>
      <c r="F31" s="160"/>
    </row>
    <row r="32" spans="1:6" s="89" customFormat="1" x14ac:dyDescent="0.2">
      <c r="A32" s="158"/>
      <c r="B32" s="159"/>
      <c r="C32" s="159"/>
      <c r="D32" s="159"/>
      <c r="E32" s="159"/>
      <c r="F32" s="160"/>
    </row>
    <row r="33" spans="1:6" s="89" customFormat="1" x14ac:dyDescent="0.2">
      <c r="A33" s="158"/>
      <c r="B33" s="159"/>
      <c r="C33" s="159"/>
      <c r="D33" s="159"/>
      <c r="E33" s="159"/>
      <c r="F33" s="160"/>
    </row>
    <row r="34" spans="1:6" s="89" customFormat="1" x14ac:dyDescent="0.2">
      <c r="A34" s="158"/>
      <c r="B34" s="159"/>
      <c r="C34" s="159"/>
      <c r="D34" s="159"/>
      <c r="E34" s="159"/>
      <c r="F34" s="160"/>
    </row>
    <row r="35" spans="1:6" s="89" customFormat="1" x14ac:dyDescent="0.2">
      <c r="A35" s="158"/>
      <c r="B35" s="159"/>
      <c r="C35" s="159"/>
      <c r="D35" s="159"/>
      <c r="E35" s="159"/>
      <c r="F35" s="160"/>
    </row>
    <row r="36" spans="1:6" s="89" customFormat="1" x14ac:dyDescent="0.2">
      <c r="A36" s="158"/>
      <c r="B36" s="159"/>
      <c r="C36" s="159"/>
      <c r="D36" s="159"/>
      <c r="E36" s="159"/>
      <c r="F36" s="160"/>
    </row>
    <row r="37" spans="1:6" s="89" customFormat="1" x14ac:dyDescent="0.2">
      <c r="A37" s="158"/>
      <c r="B37" s="159"/>
      <c r="C37" s="159"/>
      <c r="D37" s="159"/>
      <c r="E37" s="159"/>
      <c r="F37" s="160"/>
    </row>
    <row r="38" spans="1:6" s="89" customFormat="1" x14ac:dyDescent="0.2">
      <c r="A38" s="158"/>
      <c r="B38" s="159"/>
      <c r="C38" s="159"/>
      <c r="D38" s="159"/>
      <c r="E38" s="159"/>
      <c r="F38" s="160"/>
    </row>
    <row r="39" spans="1:6" s="89" customFormat="1" x14ac:dyDescent="0.2">
      <c r="A39" s="158"/>
      <c r="B39" s="159"/>
      <c r="C39" s="159"/>
      <c r="D39" s="159"/>
      <c r="E39" s="159"/>
      <c r="F39" s="160"/>
    </row>
    <row r="40" spans="1:6" s="89" customFormat="1" x14ac:dyDescent="0.2">
      <c r="A40" s="161"/>
      <c r="B40" s="162"/>
      <c r="C40" s="162"/>
      <c r="D40" s="162"/>
      <c r="E40" s="162"/>
      <c r="F40" s="163"/>
    </row>
    <row r="41" spans="1:6" s="89" customFormat="1" x14ac:dyDescent="0.2">
      <c r="A41" s="107"/>
    </row>
    <row r="42" spans="1:6" s="89" customFormat="1" x14ac:dyDescent="0.2">
      <c r="A42" s="107"/>
    </row>
    <row r="43" spans="1:6" s="89" customFormat="1" x14ac:dyDescent="0.2"/>
    <row r="44" spans="1:6" s="89" customFormat="1" x14ac:dyDescent="0.2"/>
    <row r="45" spans="1:6" s="89" customFormat="1" x14ac:dyDescent="0.2"/>
  </sheetData>
  <mergeCells count="3">
    <mergeCell ref="A15:C17"/>
    <mergeCell ref="A20:F23"/>
    <mergeCell ref="A25:F40"/>
  </mergeCells>
  <phoneticPr fontId="20" type="noConversion"/>
  <hyperlinks>
    <hyperlink ref="E7" r:id="rId1" display="Fringe Rate" xr:uid="{BF1426E3-02DA-48FE-84A8-2930E383A1A2}"/>
  </hyperlinks>
  <pageMargins left="0.25" right="0.25" top="0.75" bottom="0.75" header="0.3" footer="0.3"/>
  <pageSetup orientation="portrait" horizontalDpi="4294967292" r:id="rId2"/>
  <headerFooter alignWithMargins="0">
    <oddFooter>&amp;L&amp;A&amp;R&amp;D</oddFooter>
  </headerFooter>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55"/>
  <sheetViews>
    <sheetView topLeftCell="A4" zoomScaleNormal="100" workbookViewId="0">
      <selection activeCell="Q23" sqref="Q22:Q23"/>
    </sheetView>
  </sheetViews>
  <sheetFormatPr defaultRowHeight="12.75" x14ac:dyDescent="0.2"/>
  <cols>
    <col min="1" max="1" width="2.42578125" customWidth="1"/>
    <col min="2" max="2" width="8.140625" customWidth="1"/>
    <col min="3" max="3" width="28.140625" customWidth="1"/>
    <col min="5" max="5" width="9.7109375" customWidth="1"/>
    <col min="6" max="6" width="11.28515625" customWidth="1"/>
    <col min="7" max="7" width="5.7109375" customWidth="1"/>
    <col min="8" max="8" width="8.85546875" customWidth="1"/>
    <col min="9" max="9" width="11.28515625" customWidth="1"/>
    <col min="10" max="10" width="4.7109375" customWidth="1"/>
    <col min="11" max="11" width="12" customWidth="1"/>
    <col min="12" max="12" width="12.85546875" customWidth="1"/>
  </cols>
  <sheetData>
    <row r="1" spans="1:13" x14ac:dyDescent="0.2">
      <c r="C1" s="10"/>
      <c r="D1" s="37"/>
      <c r="E1" s="10"/>
      <c r="F1" s="11"/>
      <c r="G1" s="11"/>
      <c r="H1" s="10"/>
      <c r="I1" s="10"/>
      <c r="J1" s="6"/>
      <c r="K1" s="7"/>
    </row>
    <row r="2" spans="1:13" x14ac:dyDescent="0.2">
      <c r="C2" s="10"/>
      <c r="D2" s="165" t="s">
        <v>90</v>
      </c>
      <c r="E2" s="165"/>
      <c r="F2" s="165"/>
      <c r="G2" s="165"/>
      <c r="H2" s="165"/>
      <c r="I2" s="10"/>
      <c r="J2" s="6"/>
      <c r="K2" s="7"/>
    </row>
    <row r="3" spans="1:13" x14ac:dyDescent="0.2">
      <c r="C3" s="10"/>
      <c r="D3" s="166" t="s">
        <v>85</v>
      </c>
      <c r="E3" s="166"/>
      <c r="F3" s="166"/>
      <c r="G3" s="166"/>
      <c r="H3" s="166"/>
      <c r="I3" s="10"/>
      <c r="J3" s="6"/>
      <c r="K3" s="7"/>
    </row>
    <row r="4" spans="1:13" x14ac:dyDescent="0.2">
      <c r="C4" s="10"/>
      <c r="D4" s="165" t="s">
        <v>91</v>
      </c>
      <c r="E4" s="165"/>
      <c r="F4" s="165"/>
      <c r="G4" s="165"/>
      <c r="H4" s="165"/>
      <c r="J4" s="6"/>
      <c r="K4" s="7"/>
    </row>
    <row r="5" spans="1:13" ht="15.75" x14ac:dyDescent="0.25">
      <c r="A5" s="143" t="s">
        <v>86</v>
      </c>
      <c r="B5" s="144"/>
      <c r="C5" s="145"/>
      <c r="D5" s="144"/>
      <c r="E5" s="144"/>
      <c r="F5" s="11"/>
      <c r="G5" s="17"/>
      <c r="I5" s="6"/>
      <c r="J5" s="7"/>
    </row>
    <row r="6" spans="1:13" ht="15.75" x14ac:dyDescent="0.25">
      <c r="A6" s="167" t="s">
        <v>99</v>
      </c>
      <c r="B6" s="167"/>
      <c r="C6" s="167"/>
      <c r="D6" s="167"/>
      <c r="E6" s="167"/>
      <c r="F6" s="11"/>
      <c r="G6" s="8"/>
      <c r="H6" s="13"/>
      <c r="J6" s="7"/>
    </row>
    <row r="7" spans="1:13" ht="15.75" x14ac:dyDescent="0.25">
      <c r="A7" s="146"/>
      <c r="B7" s="146"/>
      <c r="C7" s="146"/>
      <c r="D7" s="146"/>
      <c r="E7" s="146"/>
      <c r="F7" s="11"/>
      <c r="G7" s="8"/>
      <c r="H7" s="13"/>
      <c r="J7" s="7"/>
    </row>
    <row r="8" spans="1:13" ht="15" x14ac:dyDescent="0.2">
      <c r="B8" s="10"/>
      <c r="C8" s="10"/>
      <c r="D8" s="75" t="s">
        <v>118</v>
      </c>
      <c r="E8" s="76"/>
      <c r="F8" s="77"/>
      <c r="G8" s="77"/>
      <c r="H8" s="78">
        <v>0</v>
      </c>
      <c r="I8" s="15"/>
      <c r="J8" s="31"/>
      <c r="K8" s="7"/>
    </row>
    <row r="9" spans="1:13" ht="15" x14ac:dyDescent="0.2">
      <c r="B9" s="10"/>
      <c r="C9" s="10"/>
      <c r="D9" s="20"/>
      <c r="E9" s="10"/>
      <c r="F9" s="11"/>
      <c r="G9" s="11"/>
      <c r="H9" s="14"/>
      <c r="I9" s="15"/>
      <c r="J9" s="31"/>
      <c r="K9" s="7"/>
    </row>
    <row r="10" spans="1:13" ht="15" x14ac:dyDescent="0.2">
      <c r="A10" s="16" t="s">
        <v>18</v>
      </c>
      <c r="B10" s="17"/>
      <c r="C10" s="18"/>
      <c r="D10" s="17"/>
      <c r="E10" s="17"/>
      <c r="F10" s="17"/>
      <c r="G10" s="18"/>
      <c r="H10" s="18"/>
      <c r="J10" s="31"/>
    </row>
    <row r="11" spans="1:13" ht="15" x14ac:dyDescent="0.2">
      <c r="A11" s="17" t="s">
        <v>73</v>
      </c>
      <c r="B11" s="17"/>
      <c r="C11" s="17"/>
      <c r="D11" s="18"/>
      <c r="E11" s="18"/>
      <c r="F11" s="18"/>
      <c r="G11" s="18"/>
      <c r="H11" s="18"/>
      <c r="J11" s="31"/>
    </row>
    <row r="12" spans="1:13" ht="15" x14ac:dyDescent="0.2">
      <c r="C12" s="18" t="s">
        <v>0</v>
      </c>
      <c r="D12" s="17"/>
      <c r="E12" s="19"/>
      <c r="F12" s="14" t="s">
        <v>1</v>
      </c>
      <c r="G12" s="14"/>
      <c r="H12" s="18"/>
      <c r="I12" s="20" t="s">
        <v>2</v>
      </c>
      <c r="J12" s="31"/>
      <c r="K12" s="1"/>
    </row>
    <row r="13" spans="1:13" s="89" customFormat="1" ht="15" x14ac:dyDescent="0.2">
      <c r="A13" s="89">
        <v>1</v>
      </c>
      <c r="B13" s="91" t="s">
        <v>108</v>
      </c>
      <c r="C13" s="91"/>
      <c r="E13" s="140"/>
      <c r="F13" s="36">
        <v>0</v>
      </c>
      <c r="G13" s="141"/>
      <c r="H13" s="91"/>
      <c r="I13" s="12">
        <f>F13*H8</f>
        <v>0</v>
      </c>
      <c r="J13" s="31">
        <v>1</v>
      </c>
      <c r="K13" s="111"/>
      <c r="M13" s="43"/>
    </row>
    <row r="14" spans="1:13" s="89" customFormat="1" ht="15" x14ac:dyDescent="0.2">
      <c r="A14" s="89">
        <v>2</v>
      </c>
      <c r="B14" s="91" t="s">
        <v>109</v>
      </c>
      <c r="C14" s="91"/>
      <c r="E14" s="140"/>
      <c r="G14" s="141"/>
      <c r="H14" s="91"/>
      <c r="I14" s="36">
        <v>0</v>
      </c>
      <c r="J14" s="31">
        <v>2</v>
      </c>
      <c r="K14" s="111"/>
      <c r="M14" s="43"/>
    </row>
    <row r="15" spans="1:13" s="89" customFormat="1" ht="15" x14ac:dyDescent="0.2">
      <c r="A15" s="89">
        <v>3</v>
      </c>
      <c r="B15" s="91" t="s">
        <v>110</v>
      </c>
      <c r="C15" s="91"/>
      <c r="E15" s="140"/>
      <c r="G15" s="141"/>
      <c r="H15" s="91"/>
      <c r="I15" s="41">
        <v>0</v>
      </c>
      <c r="J15" s="31"/>
      <c r="K15" s="111"/>
      <c r="M15" s="43"/>
    </row>
    <row r="16" spans="1:13" ht="15" x14ac:dyDescent="0.2">
      <c r="A16">
        <v>4</v>
      </c>
      <c r="B16" s="18" t="s">
        <v>11</v>
      </c>
      <c r="C16" s="18"/>
      <c r="D16" s="18"/>
      <c r="E16" s="21"/>
      <c r="F16" s="72" t="e">
        <f>((K49-I46-I14-I15)/H8)</f>
        <v>#DIV/0!</v>
      </c>
      <c r="G16" s="23"/>
      <c r="H16" s="28"/>
      <c r="I16" s="29" t="e">
        <f>+(F16*H8)</f>
        <v>#DIV/0!</v>
      </c>
      <c r="J16" s="31">
        <v>3</v>
      </c>
      <c r="K16" s="1"/>
      <c r="M16" s="17"/>
    </row>
    <row r="17" spans="1:11" ht="15" x14ac:dyDescent="0.2">
      <c r="A17">
        <v>5</v>
      </c>
      <c r="B17" s="18" t="s">
        <v>12</v>
      </c>
      <c r="C17" s="18"/>
      <c r="D17" s="18"/>
      <c r="E17" s="21"/>
      <c r="F17" s="82">
        <f>F46</f>
        <v>0</v>
      </c>
      <c r="G17" s="23"/>
      <c r="H17" s="18"/>
      <c r="I17" s="30">
        <f>F17*H8</f>
        <v>0</v>
      </c>
      <c r="J17" s="31"/>
      <c r="K17" s="1"/>
    </row>
    <row r="18" spans="1:11" ht="15" x14ac:dyDescent="0.2">
      <c r="B18" s="18"/>
      <c r="C18" s="81" t="s">
        <v>101</v>
      </c>
      <c r="D18" s="83"/>
      <c r="E18" s="83"/>
      <c r="F18" s="84" t="e">
        <f>SUM(F13:F17)</f>
        <v>#DIV/0!</v>
      </c>
      <c r="G18" s="17"/>
      <c r="H18" s="17" t="s">
        <v>100</v>
      </c>
      <c r="I18" s="22" t="e">
        <f>SUM(I13:I17)</f>
        <v>#DIV/0!</v>
      </c>
      <c r="J18" s="31"/>
      <c r="K18" s="1"/>
    </row>
    <row r="19" spans="1:11" ht="15" x14ac:dyDescent="0.2">
      <c r="A19">
        <v>6</v>
      </c>
      <c r="B19" s="18" t="s">
        <v>111</v>
      </c>
      <c r="C19" s="18"/>
      <c r="D19" s="18"/>
      <c r="E19" s="18"/>
      <c r="F19" s="18"/>
      <c r="G19" s="18"/>
      <c r="H19" s="18"/>
      <c r="I19" s="30">
        <f>I13*-1</f>
        <v>0</v>
      </c>
      <c r="J19" s="31"/>
      <c r="K19" s="1"/>
    </row>
    <row r="20" spans="1:11" ht="15" x14ac:dyDescent="0.2">
      <c r="A20" s="17" t="s">
        <v>3</v>
      </c>
      <c r="B20" s="18"/>
      <c r="C20" s="18"/>
      <c r="D20" s="18"/>
      <c r="E20" s="18"/>
      <c r="F20" s="18"/>
      <c r="I20" s="3" t="e">
        <f>SUM(I18:I19)</f>
        <v>#DIV/0!</v>
      </c>
      <c r="J20" s="31"/>
    </row>
    <row r="21" spans="1:11" ht="15" x14ac:dyDescent="0.2">
      <c r="B21" s="18"/>
      <c r="C21" s="18"/>
      <c r="D21" s="18"/>
      <c r="E21" s="18"/>
      <c r="F21" s="18"/>
      <c r="G21" s="18"/>
      <c r="H21" s="18"/>
      <c r="I21" s="21"/>
      <c r="J21" s="31"/>
      <c r="K21" s="1"/>
    </row>
    <row r="22" spans="1:11" s="89" customFormat="1" ht="15" x14ac:dyDescent="0.2">
      <c r="B22" s="91"/>
      <c r="C22" s="91"/>
      <c r="D22" s="91"/>
      <c r="E22" s="91"/>
      <c r="F22" s="91"/>
      <c r="G22" s="91"/>
      <c r="H22" s="91"/>
      <c r="I22" s="110"/>
      <c r="J22" s="31"/>
      <c r="K22" s="111"/>
    </row>
    <row r="23" spans="1:11" s="89" customFormat="1" ht="15" x14ac:dyDescent="0.2">
      <c r="A23" s="112" t="s">
        <v>19</v>
      </c>
      <c r="B23" s="88"/>
      <c r="D23" s="88"/>
      <c r="E23" s="88"/>
      <c r="F23" s="88"/>
      <c r="G23" s="88"/>
      <c r="H23" s="110"/>
      <c r="I23" s="111"/>
      <c r="J23" s="31"/>
    </row>
    <row r="24" spans="1:11" s="89" customFormat="1" ht="15" x14ac:dyDescent="0.2">
      <c r="A24" s="88" t="s">
        <v>4</v>
      </c>
      <c r="B24" s="88"/>
      <c r="C24" s="91"/>
      <c r="D24" s="91"/>
      <c r="E24" s="91"/>
      <c r="F24" s="91"/>
      <c r="G24" s="91"/>
      <c r="H24" s="91"/>
      <c r="I24" s="111"/>
      <c r="J24" s="31"/>
    </row>
    <row r="25" spans="1:11" s="89" customFormat="1" ht="15" x14ac:dyDescent="0.2">
      <c r="B25" s="88"/>
      <c r="C25" s="88"/>
      <c r="D25" s="91"/>
      <c r="E25" s="91"/>
      <c r="F25" s="91"/>
      <c r="G25" s="91"/>
      <c r="H25" s="91"/>
      <c r="I25" s="91"/>
      <c r="J25" s="31"/>
      <c r="K25" s="111"/>
    </row>
    <row r="26" spans="1:11" s="89" customFormat="1" ht="15" x14ac:dyDescent="0.2">
      <c r="A26" s="88" t="s">
        <v>88</v>
      </c>
      <c r="B26" s="88"/>
      <c r="D26" s="113" t="s">
        <v>87</v>
      </c>
      <c r="F26" s="114"/>
      <c r="G26" s="79">
        <v>0</v>
      </c>
      <c r="H26" s="115"/>
      <c r="I26" s="111"/>
      <c r="J26" s="31"/>
    </row>
    <row r="27" spans="1:11" s="89" customFormat="1" ht="13.5" customHeight="1" x14ac:dyDescent="0.2">
      <c r="A27" s="89" t="s">
        <v>102</v>
      </c>
      <c r="B27" s="90" t="s">
        <v>112</v>
      </c>
      <c r="C27" s="91"/>
      <c r="D27" s="91"/>
      <c r="E27" s="116"/>
      <c r="F27" s="117"/>
      <c r="G27" s="117"/>
      <c r="H27" s="91"/>
      <c r="I27" s="97">
        <f>+'Faculty Salaries'!D11</f>
        <v>0</v>
      </c>
      <c r="J27" s="31"/>
    </row>
    <row r="28" spans="1:11" s="89" customFormat="1" ht="15" x14ac:dyDescent="0.2">
      <c r="A28" s="89" t="s">
        <v>103</v>
      </c>
      <c r="B28" s="90" t="s">
        <v>113</v>
      </c>
      <c r="C28" s="91"/>
      <c r="D28" s="91"/>
      <c r="E28" s="116"/>
      <c r="F28" s="117"/>
      <c r="G28" s="117"/>
      <c r="H28" s="91"/>
      <c r="I28" s="97">
        <f>+'Faculty Salaries'!E11</f>
        <v>0</v>
      </c>
      <c r="J28" s="31"/>
    </row>
    <row r="29" spans="1:11" s="89" customFormat="1" ht="15" x14ac:dyDescent="0.2">
      <c r="A29" s="89" t="s">
        <v>104</v>
      </c>
      <c r="B29" s="90" t="s">
        <v>114</v>
      </c>
      <c r="C29" s="91"/>
      <c r="D29" s="91">
        <f>+G26</f>
        <v>0</v>
      </c>
      <c r="E29" s="116" t="s">
        <v>5</v>
      </c>
      <c r="F29" s="38">
        <v>0</v>
      </c>
      <c r="G29" s="117"/>
      <c r="H29" s="91"/>
      <c r="I29" s="179">
        <f>D29*F29</f>
        <v>0</v>
      </c>
      <c r="J29" s="31"/>
    </row>
    <row r="30" spans="1:11" s="89" customFormat="1" ht="15" x14ac:dyDescent="0.2">
      <c r="A30" s="89" t="s">
        <v>105</v>
      </c>
      <c r="B30" s="90" t="s">
        <v>115</v>
      </c>
      <c r="C30" s="91"/>
      <c r="D30" s="91">
        <f>+G26</f>
        <v>0</v>
      </c>
      <c r="E30" s="116" t="s">
        <v>5</v>
      </c>
      <c r="F30" s="38">
        <v>0</v>
      </c>
      <c r="G30" s="117"/>
      <c r="H30" s="91"/>
      <c r="I30" s="179">
        <f>SUM(D30*F30)</f>
        <v>0</v>
      </c>
      <c r="J30" s="31"/>
    </row>
    <row r="31" spans="1:11" s="89" customFormat="1" ht="15" x14ac:dyDescent="0.2">
      <c r="A31" s="89" t="s">
        <v>106</v>
      </c>
      <c r="B31" s="90" t="s">
        <v>116</v>
      </c>
      <c r="C31" s="91"/>
      <c r="D31" s="91">
        <f>+G26</f>
        <v>0</v>
      </c>
      <c r="E31" s="116" t="s">
        <v>5</v>
      </c>
      <c r="F31" s="38">
        <v>0</v>
      </c>
      <c r="G31" s="117"/>
      <c r="H31" s="91"/>
      <c r="I31" s="179">
        <f>D31*F31</f>
        <v>0</v>
      </c>
      <c r="J31" s="31"/>
    </row>
    <row r="32" spans="1:11" s="89" customFormat="1" ht="15" x14ac:dyDescent="0.2">
      <c r="A32" s="89" t="s">
        <v>107</v>
      </c>
      <c r="B32" s="90" t="s">
        <v>117</v>
      </c>
      <c r="C32" s="91"/>
      <c r="D32" s="91"/>
      <c r="E32" s="116"/>
      <c r="F32" s="38"/>
      <c r="G32" s="117"/>
      <c r="H32" s="91"/>
      <c r="I32" s="97">
        <v>0</v>
      </c>
      <c r="J32" s="31"/>
    </row>
    <row r="33" spans="1:13" s="89" customFormat="1" ht="15" x14ac:dyDescent="0.2">
      <c r="C33" s="91"/>
      <c r="D33" s="94" t="s">
        <v>89</v>
      </c>
      <c r="F33" s="118"/>
      <c r="G33" s="118"/>
      <c r="H33" s="91"/>
      <c r="I33" s="182">
        <f>SUM(I27:I32)</f>
        <v>0</v>
      </c>
      <c r="J33" s="31"/>
    </row>
    <row r="34" spans="1:13" s="89" customFormat="1" ht="15" x14ac:dyDescent="0.2">
      <c r="B34" s="90"/>
      <c r="C34" s="91"/>
      <c r="D34" s="91"/>
      <c r="E34" s="116"/>
      <c r="F34" s="118"/>
      <c r="G34" s="118"/>
      <c r="H34" s="91"/>
      <c r="I34" s="96"/>
      <c r="J34" s="31"/>
    </row>
    <row r="35" spans="1:13" s="89" customFormat="1" ht="15" x14ac:dyDescent="0.2">
      <c r="A35" s="43" t="s">
        <v>6</v>
      </c>
      <c r="B35" s="91"/>
      <c r="C35" s="91"/>
      <c r="D35" s="95"/>
      <c r="E35" s="95"/>
      <c r="F35" s="95"/>
      <c r="G35" s="118"/>
      <c r="H35" s="97"/>
      <c r="I35" s="111"/>
      <c r="J35" s="31"/>
    </row>
    <row r="36" spans="1:13" s="89" customFormat="1" ht="15" x14ac:dyDescent="0.2">
      <c r="A36" s="89" t="s">
        <v>102</v>
      </c>
      <c r="B36" s="90" t="s">
        <v>119</v>
      </c>
      <c r="C36" s="91"/>
      <c r="D36" s="91"/>
      <c r="E36" s="116"/>
      <c r="F36" s="95"/>
      <c r="G36" s="95"/>
      <c r="H36" s="91"/>
      <c r="I36" s="39">
        <v>500</v>
      </c>
      <c r="J36" s="31">
        <v>4</v>
      </c>
    </row>
    <row r="37" spans="1:13" s="89" customFormat="1" ht="12.75" customHeight="1" x14ac:dyDescent="0.2">
      <c r="A37" s="89" t="s">
        <v>103</v>
      </c>
      <c r="B37" s="90" t="s">
        <v>122</v>
      </c>
      <c r="C37" s="91"/>
      <c r="D37" s="91"/>
      <c r="E37" s="116"/>
      <c r="F37" s="95"/>
      <c r="G37" s="95"/>
      <c r="H37" s="91"/>
      <c r="I37" s="39">
        <v>0</v>
      </c>
      <c r="J37" s="31"/>
    </row>
    <row r="38" spans="1:13" s="89" customFormat="1" ht="12.75" customHeight="1" x14ac:dyDescent="0.2">
      <c r="A38" s="89" t="s">
        <v>104</v>
      </c>
      <c r="B38" s="164" t="s">
        <v>124</v>
      </c>
      <c r="C38" s="164"/>
      <c r="D38" s="91"/>
      <c r="E38" s="116"/>
      <c r="F38" s="95"/>
      <c r="G38" s="95"/>
      <c r="H38" s="91"/>
      <c r="I38" s="39">
        <v>0</v>
      </c>
      <c r="J38" s="31"/>
    </row>
    <row r="39" spans="1:13" s="89" customFormat="1" ht="15" x14ac:dyDescent="0.2">
      <c r="A39" s="89" t="s">
        <v>105</v>
      </c>
      <c r="B39" s="90" t="s">
        <v>120</v>
      </c>
      <c r="C39" s="91"/>
      <c r="D39" s="91">
        <f>H8</f>
        <v>0</v>
      </c>
      <c r="E39" s="116" t="s">
        <v>5</v>
      </c>
      <c r="F39" s="40">
        <v>0</v>
      </c>
      <c r="G39" s="95"/>
      <c r="H39" s="91"/>
      <c r="I39" s="180">
        <f>D39*F39</f>
        <v>0</v>
      </c>
      <c r="J39" s="31"/>
    </row>
    <row r="40" spans="1:13" s="89" customFormat="1" ht="12" customHeight="1" x14ac:dyDescent="0.2">
      <c r="A40" s="89" t="s">
        <v>106</v>
      </c>
      <c r="B40" s="164" t="s">
        <v>121</v>
      </c>
      <c r="C40" s="164"/>
      <c r="D40" s="91">
        <f>H8</f>
        <v>0</v>
      </c>
      <c r="E40" s="116" t="s">
        <v>5</v>
      </c>
      <c r="F40" s="40">
        <v>0</v>
      </c>
      <c r="G40" s="95"/>
      <c r="H40" s="91"/>
      <c r="I40" s="180">
        <f>D40*F40</f>
        <v>0</v>
      </c>
      <c r="J40" s="31"/>
    </row>
    <row r="41" spans="1:13" s="89" customFormat="1" ht="15" x14ac:dyDescent="0.2">
      <c r="A41" s="89" t="s">
        <v>107</v>
      </c>
      <c r="B41" s="164" t="s">
        <v>121</v>
      </c>
      <c r="C41" s="164"/>
      <c r="D41" s="91">
        <f>H8</f>
        <v>0</v>
      </c>
      <c r="E41" s="116" t="s">
        <v>5</v>
      </c>
      <c r="F41" s="40">
        <v>0</v>
      </c>
      <c r="G41" s="95"/>
      <c r="H41" s="91"/>
      <c r="I41" s="180">
        <f>D41*F41</f>
        <v>0</v>
      </c>
      <c r="J41" s="31"/>
      <c r="M41" s="89" t="s">
        <v>123</v>
      </c>
    </row>
    <row r="42" spans="1:13" s="89" customFormat="1" ht="15" x14ac:dyDescent="0.2">
      <c r="B42" s="90" t="s">
        <v>7</v>
      </c>
      <c r="C42" s="91"/>
      <c r="D42" s="91"/>
      <c r="E42" s="116"/>
      <c r="F42" s="95"/>
      <c r="G42" s="95"/>
      <c r="H42" s="91"/>
      <c r="I42" s="182">
        <f>SUM(I36:I41)</f>
        <v>500</v>
      </c>
      <c r="J42" s="31"/>
    </row>
    <row r="43" spans="1:13" s="89" customFormat="1" ht="15" x14ac:dyDescent="0.2">
      <c r="B43" s="90"/>
      <c r="C43" s="91"/>
      <c r="D43" s="91"/>
      <c r="E43" s="116"/>
      <c r="F43" s="95"/>
      <c r="G43" s="95"/>
      <c r="H43" s="91"/>
      <c r="I43" s="97"/>
      <c r="J43" s="31"/>
    </row>
    <row r="44" spans="1:13" s="89" customFormat="1" ht="15" x14ac:dyDescent="0.2">
      <c r="B44" s="43" t="s">
        <v>8</v>
      </c>
      <c r="C44" s="91"/>
      <c r="D44" s="91"/>
      <c r="E44" s="116"/>
      <c r="F44" s="119"/>
      <c r="G44" s="119"/>
      <c r="H44" s="91"/>
      <c r="I44" s="97"/>
      <c r="J44" s="31"/>
    </row>
    <row r="45" spans="1:13" s="89" customFormat="1" ht="15" x14ac:dyDescent="0.2">
      <c r="B45" s="90" t="s">
        <v>42</v>
      </c>
      <c r="C45" s="91"/>
      <c r="D45" s="91">
        <f>H8</f>
        <v>0</v>
      </c>
      <c r="E45" s="116" t="s">
        <v>5</v>
      </c>
      <c r="F45" s="41">
        <v>0</v>
      </c>
      <c r="G45" s="119"/>
      <c r="H45" s="91"/>
      <c r="I45" s="179">
        <f>+D45*F45</f>
        <v>0</v>
      </c>
      <c r="J45" s="31"/>
    </row>
    <row r="46" spans="1:13" s="89" customFormat="1" ht="15" x14ac:dyDescent="0.2">
      <c r="B46" s="90" t="s">
        <v>136</v>
      </c>
      <c r="C46" s="91"/>
      <c r="D46" s="91">
        <f>H8</f>
        <v>0</v>
      </c>
      <c r="E46" s="116" t="s">
        <v>5</v>
      </c>
      <c r="F46" s="41">
        <v>0</v>
      </c>
      <c r="G46" s="119"/>
      <c r="H46" s="91"/>
      <c r="I46" s="181">
        <f>+D46*F46</f>
        <v>0</v>
      </c>
      <c r="J46" s="31"/>
    </row>
    <row r="47" spans="1:13" s="89" customFormat="1" ht="15" x14ac:dyDescent="0.2">
      <c r="C47" s="92" t="s">
        <v>134</v>
      </c>
      <c r="D47" s="94" t="s">
        <v>72</v>
      </c>
      <c r="E47" s="116"/>
      <c r="F47" s="119"/>
      <c r="G47" s="119"/>
      <c r="H47" s="91"/>
      <c r="I47" s="180">
        <f>SUM(I45:I46)</f>
        <v>0</v>
      </c>
      <c r="J47" s="31"/>
    </row>
    <row r="48" spans="1:13" ht="15" x14ac:dyDescent="0.2">
      <c r="A48" s="89"/>
      <c r="B48" s="93"/>
      <c r="C48" s="92" t="s">
        <v>135</v>
      </c>
      <c r="D48" s="18"/>
      <c r="E48" s="12"/>
      <c r="F48" s="12"/>
      <c r="G48" s="12"/>
      <c r="H48" s="26"/>
      <c r="I48" s="18"/>
      <c r="J48" s="31"/>
      <c r="K48" s="9"/>
    </row>
    <row r="49" spans="1:11" ht="15.75" thickBot="1" x14ac:dyDescent="0.25">
      <c r="A49" s="89"/>
      <c r="B49" s="88" t="s">
        <v>9</v>
      </c>
      <c r="C49" s="88"/>
      <c r="D49" s="17"/>
      <c r="E49" s="17"/>
      <c r="F49" s="17"/>
      <c r="G49" s="17"/>
      <c r="H49" s="18"/>
      <c r="I49" s="24" t="s">
        <v>0</v>
      </c>
      <c r="J49" s="31"/>
      <c r="K49" s="4">
        <f>I33+I42+I47</f>
        <v>500</v>
      </c>
    </row>
    <row r="50" spans="1:11" x14ac:dyDescent="0.2">
      <c r="B50" s="18"/>
      <c r="C50" s="18"/>
      <c r="D50" s="18"/>
      <c r="E50" s="18"/>
      <c r="F50" s="18"/>
      <c r="G50" s="18"/>
      <c r="H50" s="18"/>
      <c r="I50" s="24"/>
      <c r="J50" s="1"/>
      <c r="K50" s="1" t="s">
        <v>0</v>
      </c>
    </row>
    <row r="51" spans="1:11" ht="13.5" thickBot="1" x14ac:dyDescent="0.25">
      <c r="B51" s="17" t="s">
        <v>10</v>
      </c>
      <c r="C51" s="17"/>
      <c r="D51" s="17"/>
      <c r="E51" s="17"/>
      <c r="F51" s="17"/>
      <c r="G51" s="17"/>
      <c r="H51" s="17"/>
      <c r="I51" s="27"/>
      <c r="J51" s="2"/>
      <c r="K51" s="5" t="e">
        <f>SUM(I20-K49)</f>
        <v>#DIV/0!</v>
      </c>
    </row>
    <row r="52" spans="1:11" ht="12" customHeight="1" thickTop="1" x14ac:dyDescent="0.2">
      <c r="B52" s="18"/>
      <c r="C52" s="18"/>
      <c r="D52" s="18"/>
      <c r="E52" s="18"/>
      <c r="F52" s="18"/>
      <c r="G52" s="18"/>
      <c r="H52" s="18"/>
      <c r="I52" s="18"/>
    </row>
    <row r="53" spans="1:11" ht="12" customHeight="1" x14ac:dyDescent="0.2">
      <c r="B53" s="42" t="str">
        <f>D2</f>
        <v>Program Name</v>
      </c>
      <c r="C53" s="18"/>
      <c r="D53" s="18"/>
      <c r="E53" s="18"/>
      <c r="F53" s="18"/>
      <c r="G53" s="18"/>
      <c r="H53" s="18"/>
      <c r="I53" s="18"/>
    </row>
    <row r="54" spans="1:11" x14ac:dyDescent="0.2">
      <c r="B54" s="17" t="s">
        <v>20</v>
      </c>
      <c r="C54" s="18"/>
      <c r="D54" s="18"/>
      <c r="E54" s="18"/>
      <c r="F54" s="18"/>
      <c r="G54" s="18"/>
      <c r="H54" s="18"/>
      <c r="I54" s="18"/>
    </row>
    <row r="55" spans="1:11" ht="12.75" customHeight="1" x14ac:dyDescent="0.2">
      <c r="B55" s="18"/>
      <c r="C55" s="18"/>
      <c r="D55" s="18"/>
      <c r="E55" s="18"/>
      <c r="F55" s="18"/>
      <c r="G55" s="18"/>
      <c r="H55" s="18"/>
      <c r="I55" s="18"/>
    </row>
    <row r="56" spans="1:11" x14ac:dyDescent="0.2">
      <c r="B56" s="18"/>
      <c r="C56" s="18"/>
      <c r="D56" s="18"/>
      <c r="E56" s="18"/>
      <c r="F56" s="18"/>
      <c r="G56" s="18"/>
      <c r="H56" s="18"/>
      <c r="I56" s="18"/>
    </row>
    <row r="57" spans="1:11" x14ac:dyDescent="0.2">
      <c r="B57" s="18"/>
      <c r="C57" s="18"/>
      <c r="D57" s="18"/>
      <c r="E57" s="18"/>
      <c r="F57" s="18"/>
      <c r="G57" s="18"/>
      <c r="H57" s="18"/>
      <c r="I57" s="18"/>
    </row>
    <row r="58" spans="1:11" x14ac:dyDescent="0.2">
      <c r="B58" s="18"/>
      <c r="C58" s="18"/>
      <c r="D58" s="18"/>
      <c r="E58" s="18"/>
      <c r="F58" s="18"/>
      <c r="G58" s="18"/>
      <c r="H58" s="18"/>
      <c r="I58" s="18"/>
    </row>
    <row r="59" spans="1:11" x14ac:dyDescent="0.2">
      <c r="B59" s="18"/>
      <c r="C59" s="18"/>
      <c r="D59" s="18"/>
      <c r="E59" s="18"/>
      <c r="F59" s="18"/>
      <c r="G59" s="18"/>
      <c r="H59" s="18"/>
      <c r="I59" s="18"/>
    </row>
    <row r="60" spans="1:11" x14ac:dyDescent="0.2">
      <c r="B60" s="17"/>
      <c r="C60" s="18"/>
      <c r="D60" s="18"/>
      <c r="E60" s="18"/>
      <c r="F60" s="18"/>
      <c r="G60" s="18"/>
      <c r="H60" s="18"/>
      <c r="I60" s="18"/>
    </row>
    <row r="61" spans="1:11" x14ac:dyDescent="0.2">
      <c r="B61" s="18"/>
      <c r="C61" s="18"/>
      <c r="D61" s="18"/>
      <c r="E61" s="18"/>
      <c r="F61" s="18"/>
      <c r="G61" s="18"/>
      <c r="H61" s="18"/>
      <c r="I61" s="18"/>
    </row>
    <row r="62" spans="1:11" x14ac:dyDescent="0.2">
      <c r="B62" s="18"/>
      <c r="C62" s="18"/>
      <c r="D62" s="18"/>
      <c r="E62" s="18"/>
      <c r="F62" s="18"/>
      <c r="G62" s="18"/>
      <c r="H62" s="18"/>
      <c r="I62" s="18"/>
    </row>
    <row r="63" spans="1:11" x14ac:dyDescent="0.2">
      <c r="B63" s="18"/>
      <c r="C63" s="18"/>
      <c r="D63" s="17"/>
      <c r="E63" s="18"/>
      <c r="F63" s="18"/>
      <c r="G63" s="18"/>
      <c r="H63" s="18"/>
      <c r="I63" s="18"/>
    </row>
    <row r="64" spans="1:11" x14ac:dyDescent="0.2">
      <c r="B64" s="18"/>
      <c r="C64" s="18"/>
      <c r="D64" s="17"/>
      <c r="E64" s="18"/>
      <c r="F64" s="18"/>
      <c r="G64" s="18"/>
      <c r="H64" s="18"/>
      <c r="I64" s="18"/>
    </row>
    <row r="65" spans="2:9" x14ac:dyDescent="0.2">
      <c r="B65" s="18"/>
      <c r="C65" s="18"/>
      <c r="D65" s="17"/>
      <c r="E65" s="18"/>
      <c r="F65" s="18"/>
      <c r="G65" s="18"/>
      <c r="H65" s="18"/>
      <c r="I65" s="18"/>
    </row>
    <row r="66" spans="2:9" x14ac:dyDescent="0.2">
      <c r="B66" s="18"/>
      <c r="C66" s="18"/>
      <c r="D66" s="17"/>
      <c r="E66" s="18"/>
      <c r="F66" s="18"/>
      <c r="G66" s="18"/>
      <c r="H66" s="18"/>
      <c r="I66" s="18"/>
    </row>
    <row r="67" spans="2:9" x14ac:dyDescent="0.2">
      <c r="B67" s="18"/>
      <c r="C67" s="18"/>
      <c r="D67" s="17"/>
      <c r="E67" s="18"/>
      <c r="F67" s="18"/>
      <c r="G67" s="18"/>
      <c r="H67" s="18"/>
      <c r="I67" s="18"/>
    </row>
    <row r="68" spans="2:9" ht="3.75" customHeight="1" x14ac:dyDescent="0.2">
      <c r="B68" s="18"/>
      <c r="C68" s="18"/>
      <c r="D68" s="17"/>
      <c r="E68" s="18"/>
      <c r="F68" s="18"/>
      <c r="G68" s="18"/>
      <c r="H68" s="18"/>
      <c r="I68" s="18"/>
    </row>
    <row r="69" spans="2:9" hidden="1" x14ac:dyDescent="0.2">
      <c r="B69" s="18"/>
      <c r="C69" s="18"/>
      <c r="D69" s="17"/>
      <c r="E69" s="18"/>
      <c r="F69" s="18"/>
      <c r="G69" s="18"/>
      <c r="H69" s="18"/>
      <c r="I69" s="18"/>
    </row>
    <row r="70" spans="2:9" hidden="1" x14ac:dyDescent="0.2">
      <c r="B70" s="18"/>
      <c r="C70" s="18"/>
      <c r="D70" s="17"/>
      <c r="E70" s="18"/>
      <c r="F70" s="18"/>
      <c r="G70" s="18"/>
      <c r="H70" s="18"/>
      <c r="I70" s="18"/>
    </row>
    <row r="71" spans="2:9" hidden="1" x14ac:dyDescent="0.2">
      <c r="B71" s="18"/>
      <c r="C71" s="18"/>
      <c r="D71" s="17"/>
      <c r="E71" s="18"/>
      <c r="F71" s="18"/>
      <c r="G71" s="18"/>
      <c r="H71" s="18"/>
      <c r="I71" s="18"/>
    </row>
    <row r="72" spans="2:9" hidden="1" x14ac:dyDescent="0.2">
      <c r="B72" s="18"/>
      <c r="C72" s="18"/>
      <c r="D72" s="17"/>
      <c r="E72" s="18"/>
      <c r="F72" s="18"/>
      <c r="G72" s="18"/>
      <c r="H72" s="18"/>
      <c r="I72" s="18"/>
    </row>
    <row r="73" spans="2:9" ht="11.25" customHeight="1" x14ac:dyDescent="0.2">
      <c r="B73" s="18"/>
      <c r="C73" s="18"/>
      <c r="D73" s="17"/>
      <c r="E73" s="18"/>
      <c r="F73" s="18"/>
      <c r="G73" s="18"/>
      <c r="H73" s="18"/>
      <c r="I73" s="18"/>
    </row>
    <row r="74" spans="2:9" x14ac:dyDescent="0.2">
      <c r="B74" s="18"/>
      <c r="C74" s="18"/>
      <c r="D74" s="17"/>
      <c r="E74" s="18"/>
      <c r="F74" s="18"/>
      <c r="G74" s="18"/>
      <c r="H74" s="18"/>
      <c r="I74" s="18"/>
    </row>
    <row r="75" spans="2:9" x14ac:dyDescent="0.2">
      <c r="B75" s="17"/>
      <c r="C75" s="18"/>
      <c r="D75" s="18"/>
      <c r="E75" s="18"/>
      <c r="F75" s="18"/>
      <c r="G75" s="18"/>
      <c r="H75" s="18"/>
      <c r="I75" s="18"/>
    </row>
    <row r="76" spans="2:9" x14ac:dyDescent="0.2">
      <c r="B76" s="18"/>
      <c r="C76" s="18"/>
      <c r="D76" s="18"/>
      <c r="E76" s="18"/>
      <c r="F76" s="18"/>
      <c r="G76" s="18"/>
      <c r="H76" s="18"/>
      <c r="I76" s="18"/>
    </row>
    <row r="77" spans="2:9" x14ac:dyDescent="0.2">
      <c r="B77" s="18"/>
      <c r="C77" s="18"/>
      <c r="D77" s="18"/>
      <c r="E77" s="18"/>
      <c r="F77" s="18"/>
      <c r="G77" s="18"/>
      <c r="H77" s="18"/>
      <c r="I77" s="18"/>
    </row>
    <row r="78" spans="2:9" x14ac:dyDescent="0.2">
      <c r="B78" s="18" t="s">
        <v>13</v>
      </c>
      <c r="C78" s="18"/>
      <c r="D78" s="18"/>
      <c r="E78" s="18"/>
      <c r="F78" s="18"/>
      <c r="G78" s="18"/>
      <c r="H78" s="18"/>
      <c r="I78" s="18"/>
    </row>
    <row r="79" spans="2:9" x14ac:dyDescent="0.2">
      <c r="B79" s="18" t="s">
        <v>0</v>
      </c>
      <c r="C79" s="18"/>
      <c r="D79" s="18"/>
      <c r="E79" s="18"/>
      <c r="F79" s="18"/>
      <c r="G79" s="18"/>
      <c r="H79" s="18"/>
      <c r="I79" s="18"/>
    </row>
    <row r="80" spans="2:9" x14ac:dyDescent="0.2">
      <c r="B80" s="18" t="s">
        <v>14</v>
      </c>
      <c r="C80" s="18"/>
      <c r="D80" s="18"/>
      <c r="E80" s="18"/>
      <c r="F80" s="18"/>
      <c r="G80" s="18"/>
      <c r="H80" s="18"/>
      <c r="I80" s="18"/>
    </row>
    <row r="81" spans="2:9" x14ac:dyDescent="0.2">
      <c r="B81" s="18" t="s">
        <v>13</v>
      </c>
      <c r="C81" s="18"/>
      <c r="D81" s="18"/>
      <c r="E81" s="18"/>
      <c r="F81" s="18"/>
      <c r="G81" s="18"/>
      <c r="H81" s="18"/>
      <c r="I81" s="18"/>
    </row>
    <row r="82" spans="2:9" x14ac:dyDescent="0.2">
      <c r="B82" s="18" t="s">
        <v>13</v>
      </c>
      <c r="C82" s="18"/>
      <c r="D82" s="18"/>
      <c r="E82" s="18"/>
      <c r="F82" s="18"/>
      <c r="G82" s="18"/>
      <c r="H82" s="18"/>
      <c r="I82" s="18"/>
    </row>
    <row r="83" spans="2:9" x14ac:dyDescent="0.2">
      <c r="B83" s="25" t="s">
        <v>13</v>
      </c>
      <c r="C83" s="18"/>
      <c r="D83" s="18"/>
      <c r="E83" s="18"/>
      <c r="F83" s="18"/>
      <c r="G83" s="18"/>
      <c r="H83" s="18"/>
      <c r="I83" s="18"/>
    </row>
    <row r="84" spans="2:9" x14ac:dyDescent="0.2">
      <c r="B84" s="25"/>
      <c r="C84" s="18"/>
      <c r="D84" s="18"/>
      <c r="E84" s="18"/>
      <c r="F84" s="18"/>
      <c r="G84" s="18"/>
      <c r="H84" s="18"/>
      <c r="I84" s="18"/>
    </row>
    <row r="85" spans="2:9" x14ac:dyDescent="0.2">
      <c r="B85" s="18" t="s">
        <v>15</v>
      </c>
      <c r="C85" s="18"/>
      <c r="D85" s="18"/>
      <c r="E85" s="18"/>
      <c r="F85" s="18"/>
      <c r="G85" s="18"/>
      <c r="H85" s="18"/>
      <c r="I85" s="18"/>
    </row>
    <row r="86" spans="2:9" x14ac:dyDescent="0.2">
      <c r="B86" s="18"/>
      <c r="C86" s="18"/>
      <c r="D86" s="18"/>
      <c r="E86" s="18"/>
      <c r="F86" s="18"/>
      <c r="G86" s="18"/>
      <c r="H86" s="18"/>
      <c r="I86" s="18"/>
    </row>
    <row r="87" spans="2:9" x14ac:dyDescent="0.2">
      <c r="B87" s="18"/>
      <c r="C87" s="18"/>
      <c r="D87" s="18"/>
      <c r="E87" s="18"/>
      <c r="F87" s="18"/>
      <c r="G87" s="18"/>
      <c r="H87" s="18"/>
      <c r="I87" s="18"/>
    </row>
    <row r="88" spans="2:9" x14ac:dyDescent="0.2">
      <c r="B88" s="18"/>
      <c r="C88" s="18"/>
      <c r="D88" s="18"/>
      <c r="E88" s="18"/>
      <c r="F88" s="18"/>
      <c r="G88" s="18"/>
      <c r="H88" s="18"/>
      <c r="I88" s="18"/>
    </row>
    <row r="89" spans="2:9" x14ac:dyDescent="0.2">
      <c r="B89" s="18"/>
      <c r="C89" s="18"/>
      <c r="D89" s="18"/>
      <c r="E89" s="18"/>
      <c r="F89" s="18"/>
      <c r="G89" s="18"/>
      <c r="H89" s="18"/>
      <c r="I89" s="18"/>
    </row>
    <row r="90" spans="2:9" x14ac:dyDescent="0.2">
      <c r="B90" s="18"/>
      <c r="C90" s="18"/>
      <c r="D90" s="18"/>
      <c r="E90" s="18"/>
      <c r="F90" s="18"/>
      <c r="G90" s="18"/>
      <c r="H90" s="18"/>
      <c r="I90" s="18"/>
    </row>
    <row r="91" spans="2:9" x14ac:dyDescent="0.2">
      <c r="B91" s="18"/>
      <c r="C91" s="18"/>
      <c r="D91" s="18"/>
      <c r="E91" s="18"/>
      <c r="F91" s="18"/>
      <c r="G91" s="18"/>
      <c r="H91" s="18"/>
      <c r="I91" s="18"/>
    </row>
    <row r="92" spans="2:9" x14ac:dyDescent="0.2">
      <c r="B92" s="18"/>
      <c r="C92" s="18"/>
      <c r="D92" s="18"/>
      <c r="E92" s="18"/>
      <c r="F92" s="18"/>
      <c r="G92" s="18"/>
      <c r="H92" s="18"/>
      <c r="I92" s="18"/>
    </row>
    <row r="93" spans="2:9" x14ac:dyDescent="0.2">
      <c r="B93" s="18"/>
      <c r="C93" s="18"/>
      <c r="D93" s="18"/>
      <c r="E93" s="18"/>
      <c r="F93" s="18"/>
      <c r="G93" s="18"/>
      <c r="H93" s="18"/>
      <c r="I93" s="18"/>
    </row>
    <row r="94" spans="2:9" x14ac:dyDescent="0.2">
      <c r="B94" s="18"/>
      <c r="C94" s="18"/>
      <c r="D94" s="18"/>
      <c r="E94" s="18"/>
      <c r="F94" s="18"/>
      <c r="G94" s="18"/>
      <c r="H94" s="18"/>
      <c r="I94" s="18"/>
    </row>
    <row r="95" spans="2:9" x14ac:dyDescent="0.2">
      <c r="B95" s="18"/>
      <c r="C95" s="18"/>
      <c r="D95" s="18"/>
      <c r="E95" s="18"/>
      <c r="F95" s="18"/>
      <c r="G95" s="18"/>
      <c r="H95" s="18"/>
      <c r="I95" s="18"/>
    </row>
    <row r="96" spans="2:9" x14ac:dyDescent="0.2">
      <c r="B96" s="18"/>
      <c r="C96" s="18"/>
      <c r="D96" s="18"/>
      <c r="E96" s="18"/>
      <c r="F96" s="18"/>
      <c r="G96" s="18"/>
      <c r="H96" s="18"/>
      <c r="I96" s="18"/>
    </row>
    <row r="97" spans="2:9" x14ac:dyDescent="0.2">
      <c r="B97" s="18"/>
      <c r="C97" s="18"/>
      <c r="D97" s="18"/>
      <c r="E97" s="18"/>
      <c r="F97" s="18"/>
      <c r="G97" s="18"/>
      <c r="H97" s="18"/>
      <c r="I97" s="18"/>
    </row>
    <row r="98" spans="2:9" x14ac:dyDescent="0.2">
      <c r="B98" s="18"/>
      <c r="C98" s="18"/>
      <c r="D98" s="18"/>
      <c r="E98" s="18"/>
      <c r="F98" s="18"/>
      <c r="G98" s="18"/>
      <c r="H98" s="18"/>
      <c r="I98" s="18"/>
    </row>
    <row r="99" spans="2:9" x14ac:dyDescent="0.2">
      <c r="B99" s="18"/>
      <c r="C99" s="18"/>
      <c r="D99" s="18"/>
      <c r="E99" s="18"/>
      <c r="F99" s="18"/>
      <c r="G99" s="18"/>
      <c r="H99" s="18"/>
      <c r="I99" s="18"/>
    </row>
    <row r="100" spans="2:9" x14ac:dyDescent="0.2">
      <c r="B100" s="18"/>
      <c r="C100" s="18"/>
      <c r="D100" s="18"/>
      <c r="E100" s="18"/>
      <c r="F100" s="18"/>
      <c r="G100" s="18"/>
      <c r="H100" s="18"/>
      <c r="I100" s="18"/>
    </row>
    <row r="101" spans="2:9" x14ac:dyDescent="0.2">
      <c r="B101" s="18"/>
      <c r="C101" s="18"/>
      <c r="D101" s="18"/>
      <c r="E101" s="18"/>
      <c r="F101" s="18"/>
      <c r="G101" s="18"/>
      <c r="H101" s="18"/>
      <c r="I101" s="18"/>
    </row>
    <row r="102" spans="2:9" x14ac:dyDescent="0.2">
      <c r="B102" s="18"/>
      <c r="C102" s="18"/>
      <c r="D102" s="18"/>
      <c r="E102" s="18"/>
      <c r="F102" s="18"/>
      <c r="G102" s="18"/>
      <c r="H102" s="18"/>
      <c r="I102" s="18"/>
    </row>
    <row r="103" spans="2:9" x14ac:dyDescent="0.2">
      <c r="B103" s="18"/>
      <c r="C103" s="18"/>
      <c r="D103" s="18"/>
      <c r="E103" s="18"/>
      <c r="F103" s="18"/>
      <c r="G103" s="18"/>
      <c r="H103" s="18"/>
      <c r="I103" s="18"/>
    </row>
    <row r="104" spans="2:9" x14ac:dyDescent="0.2">
      <c r="B104" s="18"/>
      <c r="C104" s="18"/>
      <c r="D104" s="18"/>
      <c r="E104" s="18"/>
      <c r="F104" s="18"/>
      <c r="G104" s="18"/>
      <c r="H104" s="18"/>
      <c r="I104" s="18"/>
    </row>
    <row r="105" spans="2:9" x14ac:dyDescent="0.2">
      <c r="B105" s="18"/>
      <c r="C105" s="18"/>
      <c r="D105" s="18"/>
      <c r="E105" s="18"/>
      <c r="F105" s="18"/>
      <c r="G105" s="18"/>
      <c r="H105" s="18"/>
      <c r="I105" s="18"/>
    </row>
    <row r="106" spans="2:9" x14ac:dyDescent="0.2">
      <c r="B106" s="18"/>
      <c r="C106" s="18"/>
      <c r="D106" s="18"/>
      <c r="E106" s="18"/>
      <c r="F106" s="18"/>
      <c r="G106" s="18"/>
      <c r="H106" s="18"/>
      <c r="I106" s="18"/>
    </row>
    <row r="107" spans="2:9" x14ac:dyDescent="0.2">
      <c r="B107" s="18"/>
      <c r="C107" s="18"/>
      <c r="D107" s="18"/>
      <c r="E107" s="18"/>
      <c r="F107" s="18"/>
      <c r="G107" s="18"/>
      <c r="H107" s="18"/>
      <c r="I107" s="18"/>
    </row>
    <row r="108" spans="2:9" x14ac:dyDescent="0.2">
      <c r="B108" s="18"/>
      <c r="C108" s="18"/>
      <c r="D108" s="18"/>
      <c r="E108" s="18"/>
      <c r="F108" s="18"/>
      <c r="G108" s="18"/>
      <c r="H108" s="18"/>
      <c r="I108" s="18"/>
    </row>
    <row r="109" spans="2:9" x14ac:dyDescent="0.2">
      <c r="B109" s="18"/>
      <c r="C109" s="18"/>
      <c r="D109" s="18"/>
      <c r="E109" s="18"/>
      <c r="F109" s="18"/>
      <c r="G109" s="18"/>
      <c r="H109" s="18"/>
      <c r="I109" s="18"/>
    </row>
    <row r="110" spans="2:9" x14ac:dyDescent="0.2">
      <c r="B110" s="18"/>
      <c r="C110" s="18"/>
      <c r="D110" s="18"/>
      <c r="E110" s="18"/>
      <c r="F110" s="18"/>
      <c r="G110" s="18"/>
      <c r="H110" s="18"/>
      <c r="I110" s="18"/>
    </row>
    <row r="111" spans="2:9" x14ac:dyDescent="0.2">
      <c r="B111" s="18"/>
      <c r="C111" s="18"/>
      <c r="D111" s="18"/>
      <c r="E111" s="18"/>
      <c r="F111" s="18"/>
      <c r="G111" s="18"/>
      <c r="H111" s="18"/>
      <c r="I111" s="18"/>
    </row>
    <row r="112" spans="2:9" x14ac:dyDescent="0.2">
      <c r="B112" s="18"/>
      <c r="C112" s="18"/>
      <c r="D112" s="18"/>
      <c r="E112" s="18"/>
      <c r="F112" s="18"/>
      <c r="G112" s="18"/>
      <c r="H112" s="18"/>
      <c r="I112" s="18"/>
    </row>
    <row r="113" spans="2:9" x14ac:dyDescent="0.2">
      <c r="B113" s="18"/>
      <c r="C113" s="18"/>
      <c r="D113" s="18"/>
      <c r="E113" s="18"/>
      <c r="F113" s="18"/>
      <c r="G113" s="18"/>
      <c r="H113" s="18"/>
      <c r="I113" s="18"/>
    </row>
    <row r="114" spans="2:9" x14ac:dyDescent="0.2">
      <c r="B114" s="18"/>
      <c r="C114" s="18"/>
      <c r="D114" s="18"/>
      <c r="E114" s="18"/>
      <c r="F114" s="18"/>
      <c r="G114" s="18"/>
      <c r="H114" s="18"/>
      <c r="I114" s="18"/>
    </row>
    <row r="115" spans="2:9" x14ac:dyDescent="0.2">
      <c r="B115" s="18"/>
      <c r="C115" s="18"/>
      <c r="D115" s="18"/>
      <c r="E115" s="18"/>
      <c r="F115" s="18"/>
      <c r="G115" s="18"/>
      <c r="H115" s="18"/>
      <c r="I115" s="18"/>
    </row>
    <row r="116" spans="2:9" x14ac:dyDescent="0.2">
      <c r="B116" s="18"/>
      <c r="C116" s="18"/>
      <c r="D116" s="18"/>
      <c r="E116" s="18"/>
      <c r="F116" s="18"/>
      <c r="G116" s="18"/>
      <c r="H116" s="18"/>
      <c r="I116" s="18"/>
    </row>
    <row r="117" spans="2:9" x14ac:dyDescent="0.2">
      <c r="B117" s="18"/>
      <c r="C117" s="18"/>
      <c r="D117" s="18"/>
      <c r="E117" s="18"/>
      <c r="F117" s="18"/>
      <c r="G117" s="18"/>
      <c r="H117" s="18"/>
      <c r="I117" s="18"/>
    </row>
    <row r="118" spans="2:9" x14ac:dyDescent="0.2">
      <c r="B118" s="18"/>
      <c r="C118" s="18"/>
      <c r="D118" s="18"/>
      <c r="E118" s="18"/>
      <c r="F118" s="18"/>
      <c r="G118" s="18"/>
      <c r="H118" s="18"/>
      <c r="I118" s="18"/>
    </row>
    <row r="119" spans="2:9" x14ac:dyDescent="0.2">
      <c r="B119" s="18"/>
      <c r="C119" s="18"/>
      <c r="D119" s="18"/>
      <c r="E119" s="18"/>
      <c r="F119" s="18"/>
      <c r="G119" s="18"/>
      <c r="H119" s="18"/>
      <c r="I119" s="18"/>
    </row>
    <row r="120" spans="2:9" x14ac:dyDescent="0.2">
      <c r="B120" s="18"/>
      <c r="C120" s="18"/>
      <c r="D120" s="18"/>
      <c r="E120" s="18"/>
      <c r="F120" s="18"/>
      <c r="G120" s="18"/>
      <c r="H120" s="18"/>
      <c r="I120" s="18"/>
    </row>
    <row r="121" spans="2:9" x14ac:dyDescent="0.2">
      <c r="B121" s="18"/>
      <c r="C121" s="18"/>
      <c r="D121" s="18"/>
      <c r="E121" s="18"/>
      <c r="F121" s="18"/>
      <c r="G121" s="18"/>
      <c r="H121" s="18"/>
      <c r="I121" s="18"/>
    </row>
    <row r="122" spans="2:9" x14ac:dyDescent="0.2">
      <c r="B122" s="18"/>
      <c r="C122" s="18"/>
      <c r="D122" s="18"/>
      <c r="E122" s="18"/>
      <c r="F122" s="18"/>
      <c r="G122" s="18"/>
      <c r="H122" s="18"/>
      <c r="I122" s="18"/>
    </row>
    <row r="123" spans="2:9" x14ac:dyDescent="0.2">
      <c r="B123" s="18"/>
      <c r="C123" s="18"/>
      <c r="D123" s="18"/>
      <c r="E123" s="18"/>
      <c r="F123" s="18"/>
      <c r="G123" s="18"/>
      <c r="H123" s="18"/>
      <c r="I123" s="18"/>
    </row>
    <row r="124" spans="2:9" x14ac:dyDescent="0.2">
      <c r="B124" s="18"/>
      <c r="C124" s="18"/>
      <c r="D124" s="18"/>
      <c r="E124" s="18"/>
      <c r="F124" s="18"/>
      <c r="G124" s="18"/>
      <c r="H124" s="18"/>
      <c r="I124" s="18"/>
    </row>
    <row r="125" spans="2:9" x14ac:dyDescent="0.2">
      <c r="B125" s="18"/>
      <c r="C125" s="18"/>
      <c r="D125" s="18"/>
      <c r="E125" s="18"/>
      <c r="F125" s="18"/>
      <c r="G125" s="18"/>
      <c r="H125" s="18"/>
      <c r="I125" s="18"/>
    </row>
    <row r="126" spans="2:9" x14ac:dyDescent="0.2">
      <c r="B126" s="18"/>
      <c r="C126" s="18"/>
      <c r="D126" s="18"/>
      <c r="E126" s="18"/>
      <c r="F126" s="18"/>
      <c r="G126" s="18"/>
      <c r="H126" s="18"/>
      <c r="I126" s="18"/>
    </row>
    <row r="127" spans="2:9" x14ac:dyDescent="0.2">
      <c r="B127" s="18"/>
      <c r="C127" s="18"/>
      <c r="D127" s="18"/>
      <c r="E127" s="18"/>
      <c r="F127" s="18"/>
      <c r="G127" s="18"/>
      <c r="H127" s="18"/>
      <c r="I127" s="18"/>
    </row>
    <row r="128" spans="2:9" x14ac:dyDescent="0.2">
      <c r="B128" s="18"/>
      <c r="C128" s="18"/>
      <c r="D128" s="18"/>
      <c r="E128" s="18"/>
      <c r="F128" s="18"/>
      <c r="G128" s="18"/>
      <c r="H128" s="18"/>
      <c r="I128" s="18"/>
    </row>
    <row r="129" spans="2:9" x14ac:dyDescent="0.2">
      <c r="B129" s="18"/>
      <c r="C129" s="18"/>
      <c r="D129" s="18"/>
      <c r="E129" s="18"/>
      <c r="F129" s="18"/>
      <c r="G129" s="18"/>
      <c r="H129" s="18"/>
      <c r="I129" s="18"/>
    </row>
    <row r="130" spans="2:9" x14ac:dyDescent="0.2">
      <c r="B130" s="18"/>
      <c r="C130" s="18"/>
      <c r="D130" s="18"/>
      <c r="E130" s="18"/>
      <c r="F130" s="18"/>
      <c r="G130" s="18"/>
      <c r="H130" s="18"/>
      <c r="I130" s="18"/>
    </row>
    <row r="131" spans="2:9" x14ac:dyDescent="0.2">
      <c r="B131" s="18"/>
      <c r="C131" s="18"/>
      <c r="D131" s="18"/>
      <c r="E131" s="18"/>
      <c r="F131" s="18"/>
      <c r="G131" s="18"/>
      <c r="H131" s="18"/>
      <c r="I131" s="18"/>
    </row>
    <row r="132" spans="2:9" x14ac:dyDescent="0.2">
      <c r="B132" s="18"/>
      <c r="C132" s="18"/>
      <c r="D132" s="18"/>
      <c r="E132" s="18"/>
      <c r="F132" s="18"/>
      <c r="G132" s="18"/>
      <c r="H132" s="18"/>
      <c r="I132" s="18"/>
    </row>
    <row r="133" spans="2:9" x14ac:dyDescent="0.2">
      <c r="B133" s="18"/>
      <c r="C133" s="18"/>
      <c r="D133" s="18"/>
      <c r="E133" s="18"/>
      <c r="F133" s="18"/>
      <c r="G133" s="18"/>
      <c r="H133" s="18"/>
      <c r="I133" s="18"/>
    </row>
    <row r="134" spans="2:9" x14ac:dyDescent="0.2">
      <c r="B134" s="18"/>
      <c r="C134" s="18"/>
      <c r="D134" s="18"/>
      <c r="E134" s="18"/>
      <c r="F134" s="18"/>
      <c r="G134" s="18"/>
      <c r="H134" s="18"/>
      <c r="I134" s="18"/>
    </row>
    <row r="135" spans="2:9" x14ac:dyDescent="0.2">
      <c r="B135" s="18"/>
      <c r="C135" s="18"/>
      <c r="D135" s="18"/>
      <c r="E135" s="18"/>
      <c r="F135" s="18"/>
      <c r="G135" s="18"/>
      <c r="H135" s="18"/>
      <c r="I135" s="18"/>
    </row>
    <row r="136" spans="2:9" x14ac:dyDescent="0.2">
      <c r="B136" s="18"/>
      <c r="C136" s="18"/>
      <c r="D136" s="18"/>
      <c r="E136" s="18"/>
      <c r="F136" s="18"/>
      <c r="G136" s="18"/>
      <c r="H136" s="18"/>
      <c r="I136" s="18"/>
    </row>
    <row r="137" spans="2:9" x14ac:dyDescent="0.2">
      <c r="B137" s="18"/>
      <c r="C137" s="18"/>
      <c r="D137" s="18"/>
      <c r="E137" s="18"/>
      <c r="F137" s="18"/>
      <c r="G137" s="18"/>
      <c r="H137" s="18"/>
      <c r="I137" s="18"/>
    </row>
    <row r="138" spans="2:9" x14ac:dyDescent="0.2">
      <c r="B138" s="18"/>
      <c r="C138" s="18"/>
      <c r="D138" s="18"/>
      <c r="E138" s="18"/>
      <c r="F138" s="18"/>
      <c r="G138" s="18"/>
      <c r="H138" s="18"/>
      <c r="I138" s="18"/>
    </row>
    <row r="139" spans="2:9" x14ac:dyDescent="0.2">
      <c r="B139" s="18"/>
      <c r="C139" s="18"/>
      <c r="D139" s="18"/>
      <c r="E139" s="18"/>
      <c r="F139" s="18"/>
      <c r="G139" s="18"/>
      <c r="H139" s="18"/>
      <c r="I139" s="18"/>
    </row>
    <row r="140" spans="2:9" x14ac:dyDescent="0.2">
      <c r="B140" s="18"/>
      <c r="C140" s="18"/>
      <c r="D140" s="18"/>
      <c r="E140" s="18"/>
      <c r="F140" s="18"/>
      <c r="G140" s="18"/>
      <c r="H140" s="18"/>
      <c r="I140" s="18"/>
    </row>
    <row r="141" spans="2:9" x14ac:dyDescent="0.2">
      <c r="B141" s="18"/>
      <c r="C141" s="18"/>
      <c r="D141" s="18"/>
      <c r="E141" s="18"/>
      <c r="F141" s="18"/>
      <c r="G141" s="18"/>
      <c r="H141" s="18"/>
      <c r="I141" s="18"/>
    </row>
    <row r="142" spans="2:9" x14ac:dyDescent="0.2">
      <c r="B142" s="18"/>
      <c r="C142" s="18"/>
      <c r="D142" s="18"/>
      <c r="E142" s="18"/>
      <c r="F142" s="18"/>
      <c r="G142" s="18"/>
      <c r="H142" s="18"/>
      <c r="I142" s="18"/>
    </row>
    <row r="143" spans="2:9" x14ac:dyDescent="0.2">
      <c r="B143" s="18"/>
      <c r="C143" s="18"/>
      <c r="D143" s="18"/>
      <c r="E143" s="18"/>
      <c r="F143" s="18"/>
      <c r="G143" s="18"/>
      <c r="H143" s="18"/>
      <c r="I143" s="18"/>
    </row>
    <row r="144" spans="2:9" x14ac:dyDescent="0.2">
      <c r="B144" s="18"/>
      <c r="C144" s="18"/>
      <c r="D144" s="18"/>
      <c r="E144" s="18"/>
      <c r="F144" s="18"/>
      <c r="G144" s="18"/>
      <c r="H144" s="18"/>
      <c r="I144" s="18"/>
    </row>
    <row r="145" spans="2:9" x14ac:dyDescent="0.2">
      <c r="B145" s="18"/>
      <c r="C145" s="18"/>
      <c r="D145" s="18"/>
      <c r="E145" s="18"/>
      <c r="F145" s="18"/>
      <c r="G145" s="18"/>
      <c r="H145" s="18"/>
      <c r="I145" s="18"/>
    </row>
    <row r="146" spans="2:9" x14ac:dyDescent="0.2">
      <c r="B146" s="18"/>
      <c r="C146" s="18"/>
      <c r="D146" s="18"/>
      <c r="E146" s="18"/>
      <c r="F146" s="18"/>
      <c r="G146" s="18"/>
      <c r="H146" s="18"/>
      <c r="I146" s="18"/>
    </row>
    <row r="147" spans="2:9" x14ac:dyDescent="0.2">
      <c r="B147" s="18"/>
      <c r="C147" s="18"/>
      <c r="D147" s="18"/>
      <c r="E147" s="18"/>
      <c r="F147" s="18"/>
      <c r="G147" s="18"/>
      <c r="H147" s="18"/>
      <c r="I147" s="18"/>
    </row>
    <row r="148" spans="2:9" x14ac:dyDescent="0.2">
      <c r="B148" s="18"/>
      <c r="C148" s="18"/>
      <c r="D148" s="18"/>
      <c r="E148" s="18"/>
      <c r="F148" s="18"/>
      <c r="G148" s="18"/>
      <c r="H148" s="18"/>
      <c r="I148" s="18"/>
    </row>
    <row r="149" spans="2:9" x14ac:dyDescent="0.2">
      <c r="B149" s="18"/>
      <c r="C149" s="18"/>
      <c r="D149" s="18"/>
      <c r="E149" s="18"/>
      <c r="F149" s="18"/>
      <c r="G149" s="18"/>
      <c r="H149" s="18"/>
      <c r="I149" s="18"/>
    </row>
    <row r="150" spans="2:9" x14ac:dyDescent="0.2">
      <c r="B150" s="18"/>
      <c r="C150" s="18"/>
      <c r="D150" s="18"/>
      <c r="E150" s="18"/>
      <c r="F150" s="18"/>
      <c r="G150" s="18"/>
      <c r="H150" s="18"/>
      <c r="I150" s="18"/>
    </row>
    <row r="151" spans="2:9" x14ac:dyDescent="0.2">
      <c r="B151" s="18"/>
      <c r="C151" s="18"/>
      <c r="D151" s="18"/>
      <c r="E151" s="18"/>
      <c r="F151" s="18"/>
      <c r="G151" s="18"/>
      <c r="H151" s="18"/>
      <c r="I151" s="18"/>
    </row>
    <row r="152" spans="2:9" x14ac:dyDescent="0.2">
      <c r="B152" s="18"/>
      <c r="C152" s="18"/>
      <c r="D152" s="18"/>
      <c r="E152" s="18"/>
      <c r="F152" s="18"/>
      <c r="G152" s="18"/>
      <c r="H152" s="18"/>
      <c r="I152" s="18"/>
    </row>
    <row r="153" spans="2:9" x14ac:dyDescent="0.2">
      <c r="B153" s="18"/>
      <c r="C153" s="18"/>
      <c r="D153" s="18"/>
      <c r="E153" s="18"/>
      <c r="F153" s="18"/>
      <c r="G153" s="18"/>
      <c r="H153" s="18"/>
      <c r="I153" s="18"/>
    </row>
    <row r="154" spans="2:9" x14ac:dyDescent="0.2">
      <c r="B154" s="18"/>
      <c r="C154" s="18"/>
      <c r="D154" s="18"/>
      <c r="E154" s="18"/>
      <c r="F154" s="18"/>
      <c r="G154" s="18"/>
      <c r="H154" s="18"/>
      <c r="I154" s="18"/>
    </row>
    <row r="155" spans="2:9" x14ac:dyDescent="0.2">
      <c r="B155" s="18"/>
      <c r="C155" s="18"/>
      <c r="D155" s="18"/>
      <c r="E155" s="18"/>
      <c r="F155" s="18"/>
      <c r="G155" s="18"/>
      <c r="H155" s="18"/>
      <c r="I155" s="18"/>
    </row>
  </sheetData>
  <sheetProtection sheet="1" formatCells="0" formatColumns="0" formatRows="0" insertColumns="0" insertRows="0" insertHyperlinks="0" deleteColumns="0" deleteRows="0" autoFilter="0"/>
  <mergeCells count="7">
    <mergeCell ref="B41:C41"/>
    <mergeCell ref="B40:C40"/>
    <mergeCell ref="D2:H2"/>
    <mergeCell ref="D3:H3"/>
    <mergeCell ref="D4:H4"/>
    <mergeCell ref="A6:E6"/>
    <mergeCell ref="B38:C38"/>
  </mergeCells>
  <phoneticPr fontId="20" type="noConversion"/>
  <printOptions horizontalCentered="1" gridLines="1" gridLinesSet="0"/>
  <pageMargins left="0.25" right="0.25" top="0.75" bottom="0.75" header="0.3" footer="0.3"/>
  <pageSetup scale="94" orientation="portrait" r:id="rId1"/>
  <headerFooter alignWithMargins="0">
    <oddFooter>&amp;L&amp;"Arial,Regular"&amp;8\&amp;F \&amp;A&amp;C&amp;"Arial,Regular"&amp;8Page &amp;P&amp;R&amp;"Arial,Regular"&amp;8&amp;D, &amp;T</oddFooter>
  </headerFooter>
  <rowBreaks count="1" manualBreakCount="1">
    <brk id="51" min="1" max="9"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7:M124"/>
  <sheetViews>
    <sheetView zoomScaleNormal="100" workbookViewId="0">
      <selection activeCell="P32" sqref="P32"/>
    </sheetView>
  </sheetViews>
  <sheetFormatPr defaultColWidth="9.140625" defaultRowHeight="12.75" x14ac:dyDescent="0.2"/>
  <cols>
    <col min="1" max="1" width="10.140625" style="32" bestFit="1" customWidth="1"/>
    <col min="2" max="2" width="14.140625" style="32" customWidth="1"/>
    <col min="3" max="3" width="9.140625" style="32"/>
    <col min="4" max="4" width="4.5703125" style="32" customWidth="1"/>
    <col min="5" max="5" width="4.42578125" style="32" customWidth="1"/>
    <col min="6" max="6" width="9.140625" style="32"/>
    <col min="7" max="7" width="4.7109375" style="32" customWidth="1"/>
    <col min="8" max="8" width="14.85546875" style="32" customWidth="1"/>
    <col min="9" max="9" width="9.5703125" style="32" customWidth="1"/>
    <col min="10" max="10" width="10.5703125" style="32" customWidth="1"/>
    <col min="11" max="16384" width="9.140625" style="32"/>
  </cols>
  <sheetData>
    <row r="7" spans="1:10" ht="15.75" x14ac:dyDescent="0.25">
      <c r="A7" s="33" t="s">
        <v>23</v>
      </c>
      <c r="B7" s="34" t="s">
        <v>147</v>
      </c>
      <c r="C7" s="34"/>
      <c r="D7" s="34"/>
      <c r="E7" s="34"/>
      <c r="F7" s="34"/>
      <c r="G7" s="34"/>
      <c r="H7" s="34"/>
      <c r="I7" s="34"/>
      <c r="J7" s="34"/>
    </row>
    <row r="8" spans="1:10" s="121" customFormat="1" ht="15.75" x14ac:dyDescent="0.25">
      <c r="A8" s="120"/>
      <c r="B8" s="120"/>
      <c r="C8" s="120"/>
      <c r="D8" s="120"/>
      <c r="E8" s="120"/>
      <c r="F8" s="120"/>
      <c r="G8" s="120"/>
      <c r="H8" s="120"/>
      <c r="I8" s="120"/>
      <c r="J8" s="120"/>
    </row>
    <row r="9" spans="1:10" s="121" customFormat="1" ht="15.75" x14ac:dyDescent="0.25">
      <c r="A9" s="122" t="s">
        <v>24</v>
      </c>
      <c r="B9" s="123" t="s">
        <v>92</v>
      </c>
      <c r="C9" s="120"/>
      <c r="D9" s="120"/>
      <c r="E9" s="120"/>
      <c r="F9" s="120"/>
      <c r="G9" s="120"/>
      <c r="H9" s="120"/>
      <c r="I9" s="120"/>
      <c r="J9" s="120"/>
    </row>
    <row r="10" spans="1:10" s="121" customFormat="1" ht="15.75" x14ac:dyDescent="0.25">
      <c r="A10" s="120"/>
      <c r="B10" s="120"/>
      <c r="C10" s="120"/>
      <c r="D10" s="120"/>
      <c r="E10" s="120"/>
      <c r="F10" s="120"/>
      <c r="G10" s="120"/>
      <c r="H10" s="120"/>
      <c r="I10" s="120"/>
      <c r="J10" s="120"/>
    </row>
    <row r="11" spans="1:10" s="121" customFormat="1" ht="15.75" x14ac:dyDescent="0.25">
      <c r="A11" s="122" t="s">
        <v>25</v>
      </c>
      <c r="B11" s="124">
        <f ca="1">TODAY()</f>
        <v>45376</v>
      </c>
      <c r="C11" s="120"/>
      <c r="D11" s="120"/>
      <c r="E11" s="120"/>
      <c r="F11" s="120"/>
      <c r="G11" s="120"/>
      <c r="H11" s="120"/>
      <c r="I11" s="120"/>
      <c r="J11" s="120"/>
    </row>
    <row r="12" spans="1:10" s="121" customFormat="1" ht="15.75" x14ac:dyDescent="0.25">
      <c r="A12" s="120"/>
      <c r="B12" s="120"/>
      <c r="C12" s="120"/>
      <c r="D12" s="120"/>
      <c r="E12" s="120"/>
      <c r="F12" s="120"/>
      <c r="G12" s="120"/>
      <c r="H12" s="120"/>
      <c r="I12" s="120"/>
      <c r="J12" s="120"/>
    </row>
    <row r="13" spans="1:10" s="121" customFormat="1" ht="15.75" x14ac:dyDescent="0.25">
      <c r="A13" s="122" t="s">
        <v>26</v>
      </c>
      <c r="B13" s="120" t="s">
        <v>27</v>
      </c>
      <c r="C13" s="120"/>
      <c r="D13" s="120"/>
      <c r="E13" s="120"/>
      <c r="F13" s="120"/>
      <c r="G13" s="120"/>
      <c r="H13" s="120"/>
      <c r="I13" s="120"/>
      <c r="J13" s="120"/>
    </row>
    <row r="14" spans="1:10" s="121" customFormat="1" ht="15.75" x14ac:dyDescent="0.25">
      <c r="A14" s="120"/>
      <c r="B14" s="123" t="str">
        <f>'Cost Analysis'!D2</f>
        <v>Program Name</v>
      </c>
      <c r="C14" s="120"/>
      <c r="D14" s="120"/>
      <c r="E14" s="120"/>
      <c r="F14" s="120"/>
      <c r="G14" s="120"/>
      <c r="H14" s="120"/>
      <c r="I14" s="120"/>
      <c r="J14" s="120"/>
    </row>
    <row r="15" spans="1:10" s="121" customFormat="1" ht="15.75" x14ac:dyDescent="0.25">
      <c r="A15" s="120"/>
      <c r="B15" s="120"/>
      <c r="C15" s="120"/>
      <c r="D15" s="120"/>
      <c r="E15" s="120"/>
      <c r="F15" s="120"/>
      <c r="G15" s="120"/>
      <c r="H15" s="120"/>
      <c r="I15" s="120"/>
      <c r="J15" s="120"/>
    </row>
    <row r="16" spans="1:10" s="121" customFormat="1" ht="15.75" x14ac:dyDescent="0.25">
      <c r="A16" s="125" t="s">
        <v>28</v>
      </c>
      <c r="B16" s="120"/>
      <c r="C16" s="123" t="s">
        <v>93</v>
      </c>
      <c r="D16" s="120"/>
      <c r="E16" s="120"/>
      <c r="F16" s="120"/>
      <c r="G16" s="120"/>
      <c r="H16" s="120"/>
      <c r="I16" s="120"/>
      <c r="J16" s="120"/>
    </row>
    <row r="17" spans="1:12" s="121" customFormat="1" ht="15.75" x14ac:dyDescent="0.25">
      <c r="A17" s="120"/>
      <c r="B17" s="120"/>
      <c r="C17" s="120"/>
      <c r="D17" s="120"/>
      <c r="E17" s="120"/>
      <c r="F17" s="120"/>
      <c r="G17" s="120"/>
      <c r="H17" s="120"/>
      <c r="I17" s="120"/>
      <c r="J17" s="120"/>
    </row>
    <row r="18" spans="1:12" s="121" customFormat="1" ht="15.75" x14ac:dyDescent="0.25">
      <c r="A18" s="125" t="s">
        <v>29</v>
      </c>
      <c r="B18" s="120"/>
      <c r="C18" s="122" t="s">
        <v>82</v>
      </c>
      <c r="F18" s="120"/>
      <c r="G18" s="123" t="s">
        <v>138</v>
      </c>
      <c r="H18" s="123"/>
      <c r="I18" s="123"/>
      <c r="J18" s="120"/>
    </row>
    <row r="19" spans="1:12" s="121" customFormat="1" ht="15.75" x14ac:dyDescent="0.25">
      <c r="C19" s="122" t="s">
        <v>81</v>
      </c>
      <c r="G19" s="171" t="s">
        <v>83</v>
      </c>
      <c r="H19" s="171"/>
      <c r="I19" s="171"/>
      <c r="J19" s="171"/>
      <c r="K19" s="123"/>
      <c r="L19" s="123"/>
    </row>
    <row r="20" spans="1:12" s="121" customFormat="1" ht="15.75" x14ac:dyDescent="0.25">
      <c r="A20" s="120"/>
      <c r="B20" s="120"/>
      <c r="G20" s="171"/>
      <c r="H20" s="171"/>
      <c r="I20" s="171"/>
      <c r="J20" s="171"/>
    </row>
    <row r="21" spans="1:12" s="121" customFormat="1" ht="15.75" x14ac:dyDescent="0.25">
      <c r="A21" s="125" t="s">
        <v>62</v>
      </c>
      <c r="B21" s="120"/>
      <c r="C21" s="120"/>
      <c r="D21" s="120"/>
      <c r="E21" s="120"/>
      <c r="F21" s="120"/>
      <c r="G21" s="120"/>
      <c r="H21" s="120"/>
      <c r="I21" s="120"/>
      <c r="J21" s="120"/>
    </row>
    <row r="22" spans="1:12" s="121" customFormat="1" ht="15.75" x14ac:dyDescent="0.25">
      <c r="A22" s="126" t="s">
        <v>66</v>
      </c>
      <c r="C22" s="126" t="s">
        <v>44</v>
      </c>
      <c r="F22" s="126" t="s">
        <v>68</v>
      </c>
      <c r="H22" s="126" t="s">
        <v>30</v>
      </c>
    </row>
    <row r="23" spans="1:12" s="121" customFormat="1" ht="15.75" x14ac:dyDescent="0.25">
      <c r="A23" s="123" t="s">
        <v>139</v>
      </c>
      <c r="C23" s="123" t="s">
        <v>70</v>
      </c>
      <c r="F23" s="123" t="str">
        <f>'Cost Analysis'!D4</f>
        <v># credits</v>
      </c>
      <c r="H23" s="123" t="str">
        <f>'Cost Analysis'!D2</f>
        <v>Program Name</v>
      </c>
      <c r="I23" s="120"/>
      <c r="K23" s="120"/>
    </row>
    <row r="24" spans="1:12" s="121" customFormat="1" ht="15.75" x14ac:dyDescent="0.25">
      <c r="A24" s="123" t="s">
        <v>140</v>
      </c>
      <c r="C24" s="123"/>
      <c r="F24" s="123"/>
      <c r="H24" s="123"/>
      <c r="I24" s="120"/>
      <c r="J24" s="123"/>
      <c r="K24" s="120"/>
    </row>
    <row r="25" spans="1:12" s="121" customFormat="1" ht="15.75" x14ac:dyDescent="0.25">
      <c r="A25" s="123"/>
      <c r="C25" s="123"/>
      <c r="F25" s="123"/>
      <c r="H25" s="123"/>
      <c r="I25" s="120"/>
      <c r="J25" s="123"/>
      <c r="K25" s="120"/>
    </row>
    <row r="26" spans="1:12" s="121" customFormat="1" ht="15.75" x14ac:dyDescent="0.25">
      <c r="A26" s="123" t="s">
        <v>141</v>
      </c>
      <c r="C26" s="123"/>
      <c r="F26" s="123"/>
      <c r="H26" s="126" t="s">
        <v>67</v>
      </c>
      <c r="I26" s="120"/>
      <c r="J26" s="123"/>
      <c r="K26" s="120"/>
    </row>
    <row r="27" spans="1:12" s="121" customFormat="1" ht="15.75" x14ac:dyDescent="0.25">
      <c r="A27" s="123" t="s">
        <v>142</v>
      </c>
      <c r="C27" s="123"/>
      <c r="F27" s="123"/>
      <c r="H27" s="123" t="str">
        <f>'Faculty Salaries'!A8</f>
        <v>Professor/staff  Name</v>
      </c>
      <c r="I27" s="120"/>
      <c r="J27" s="123"/>
      <c r="K27" s="120"/>
    </row>
    <row r="28" spans="1:12" s="121" customFormat="1" ht="15.75" x14ac:dyDescent="0.25">
      <c r="A28" s="120"/>
      <c r="B28" s="120"/>
      <c r="C28" s="120"/>
      <c r="D28" s="120"/>
      <c r="E28" s="120"/>
      <c r="F28" s="120"/>
      <c r="G28" s="120"/>
      <c r="H28" s="120"/>
      <c r="I28" s="120"/>
      <c r="J28" s="120"/>
    </row>
    <row r="29" spans="1:12" ht="15.75" x14ac:dyDescent="0.25">
      <c r="A29" s="35" t="s">
        <v>31</v>
      </c>
      <c r="B29" s="34"/>
      <c r="C29" s="35" t="s">
        <v>32</v>
      </c>
      <c r="D29" s="34"/>
      <c r="I29" s="34"/>
      <c r="J29" s="34"/>
    </row>
    <row r="30" spans="1:12" ht="15.75" x14ac:dyDescent="0.25">
      <c r="A30" s="34" t="s">
        <v>22</v>
      </c>
      <c r="B30" s="34"/>
      <c r="C30" s="175">
        <f>'Cost Analysis'!F13</f>
        <v>0</v>
      </c>
      <c r="D30" s="175"/>
      <c r="I30" s="34"/>
      <c r="J30" s="34"/>
    </row>
    <row r="31" spans="1:12" ht="15.75" x14ac:dyDescent="0.25">
      <c r="A31" s="34" t="s">
        <v>11</v>
      </c>
      <c r="B31" s="34"/>
      <c r="C31" s="175" t="e">
        <f>'Cost Analysis'!F16</f>
        <v>#DIV/0!</v>
      </c>
      <c r="D31" s="175"/>
      <c r="I31" s="34"/>
      <c r="J31" s="34"/>
    </row>
    <row r="32" spans="1:12" ht="15.75" x14ac:dyDescent="0.25">
      <c r="A32" s="34" t="s">
        <v>12</v>
      </c>
      <c r="B32" s="34"/>
      <c r="C32" s="175">
        <f>'Cost Analysis'!F17</f>
        <v>0</v>
      </c>
      <c r="D32" s="175"/>
      <c r="I32" s="34"/>
      <c r="J32" s="34"/>
    </row>
    <row r="33" spans="1:10" ht="15.75" x14ac:dyDescent="0.25">
      <c r="A33" s="33" t="s">
        <v>33</v>
      </c>
      <c r="B33" s="34"/>
      <c r="C33" s="174" t="e">
        <f>SUM(C30:C32)</f>
        <v>#DIV/0!</v>
      </c>
      <c r="D33" s="174"/>
      <c r="E33" s="34"/>
      <c r="F33" s="34"/>
      <c r="G33" s="34"/>
      <c r="H33" s="34"/>
      <c r="I33" s="34"/>
      <c r="J33" s="34"/>
    </row>
    <row r="34" spans="1:10" ht="15.75" x14ac:dyDescent="0.25">
      <c r="A34" s="34"/>
      <c r="B34" s="34"/>
      <c r="C34" s="34"/>
      <c r="D34" s="34"/>
      <c r="E34" s="34"/>
      <c r="F34" s="34"/>
      <c r="G34" s="34"/>
      <c r="H34" s="73"/>
      <c r="I34" s="74"/>
      <c r="J34" s="34"/>
    </row>
    <row r="35" spans="1:10" s="121" customFormat="1" ht="15.75" x14ac:dyDescent="0.25">
      <c r="A35" s="120"/>
      <c r="B35" s="120"/>
      <c r="C35" s="120"/>
      <c r="D35" s="120"/>
      <c r="E35" s="120"/>
      <c r="F35" s="120"/>
      <c r="G35" s="120"/>
      <c r="H35" s="127"/>
      <c r="I35" s="128"/>
      <c r="J35" s="120"/>
    </row>
    <row r="36" spans="1:10" s="121" customFormat="1" ht="15.75" x14ac:dyDescent="0.25">
      <c r="A36" s="120"/>
      <c r="B36" s="120"/>
      <c r="C36" s="120"/>
      <c r="D36" s="120"/>
      <c r="E36" s="120"/>
      <c r="H36" s="127" t="s">
        <v>97</v>
      </c>
      <c r="I36" s="128"/>
      <c r="J36" s="120"/>
    </row>
    <row r="37" spans="1:10" s="121" customFormat="1" ht="15.75" x14ac:dyDescent="0.25">
      <c r="A37" s="125" t="s">
        <v>34</v>
      </c>
      <c r="B37" s="120"/>
      <c r="C37" s="120"/>
      <c r="D37" s="120"/>
      <c r="E37" s="120"/>
      <c r="G37" s="123"/>
      <c r="H37" s="127"/>
      <c r="I37" s="128"/>
    </row>
    <row r="38" spans="1:10" s="121" customFormat="1" ht="15.75" x14ac:dyDescent="0.25">
      <c r="A38" s="120"/>
      <c r="B38" s="120"/>
      <c r="C38" s="120"/>
      <c r="D38" s="120"/>
      <c r="E38" s="120"/>
      <c r="F38" s="120"/>
      <c r="G38" s="120"/>
      <c r="H38" s="120"/>
      <c r="I38" s="120"/>
      <c r="J38" s="120"/>
    </row>
    <row r="39" spans="1:10" s="121" customFormat="1" ht="15.75" x14ac:dyDescent="0.25">
      <c r="A39" s="120"/>
      <c r="B39" s="120"/>
      <c r="C39" s="120"/>
      <c r="D39" s="120"/>
      <c r="E39" s="120"/>
      <c r="F39" s="120"/>
      <c r="G39" s="120"/>
      <c r="H39" s="120"/>
      <c r="I39" s="120"/>
      <c r="J39" s="120"/>
    </row>
    <row r="40" spans="1:10" s="121" customFormat="1" ht="15.75" x14ac:dyDescent="0.25">
      <c r="A40" s="120"/>
      <c r="B40" s="120"/>
      <c r="C40" s="120"/>
      <c r="D40" s="120"/>
      <c r="E40" s="120"/>
      <c r="F40" s="120"/>
      <c r="G40" s="120"/>
      <c r="H40" s="120"/>
      <c r="I40" s="120"/>
      <c r="J40" s="120"/>
    </row>
    <row r="41" spans="1:10" s="121" customFormat="1" ht="15.75" x14ac:dyDescent="0.25">
      <c r="A41" s="120"/>
      <c r="B41" s="120"/>
      <c r="C41" s="120"/>
      <c r="D41" s="120"/>
      <c r="E41" s="120"/>
      <c r="F41" s="120"/>
      <c r="G41" s="120"/>
      <c r="H41" s="120"/>
      <c r="I41" s="120"/>
      <c r="J41" s="120"/>
    </row>
    <row r="42" spans="1:10" s="121" customFormat="1" ht="15.75" x14ac:dyDescent="0.25">
      <c r="A42" s="120"/>
      <c r="B42" s="120"/>
      <c r="C42" s="120"/>
      <c r="D42" s="120"/>
      <c r="E42" s="120"/>
      <c r="F42" s="120"/>
      <c r="G42" s="120"/>
      <c r="H42" s="120"/>
      <c r="I42" s="120"/>
      <c r="J42" s="120"/>
    </row>
    <row r="43" spans="1:10" s="121" customFormat="1" ht="15.75" x14ac:dyDescent="0.25">
      <c r="A43" s="120"/>
      <c r="B43" s="120"/>
      <c r="C43" s="120"/>
      <c r="D43" s="120"/>
      <c r="E43" s="120"/>
      <c r="F43" s="120"/>
      <c r="G43" s="120"/>
      <c r="H43" s="120"/>
      <c r="I43" s="120"/>
      <c r="J43" s="120"/>
    </row>
    <row r="44" spans="1:10" s="121" customFormat="1" ht="15.75" x14ac:dyDescent="0.25">
      <c r="A44" s="125" t="s">
        <v>94</v>
      </c>
      <c r="B44" s="120"/>
      <c r="C44" s="120"/>
      <c r="D44" s="120"/>
      <c r="E44" s="120"/>
      <c r="F44" s="120"/>
      <c r="G44" s="120"/>
      <c r="H44" s="120"/>
      <c r="I44" s="120"/>
      <c r="J44" s="120"/>
    </row>
    <row r="45" spans="1:10" s="121" customFormat="1" ht="15.75" x14ac:dyDescent="0.25">
      <c r="A45" s="123"/>
      <c r="B45" s="120"/>
      <c r="C45" s="120"/>
      <c r="D45" s="120"/>
      <c r="E45" s="120"/>
      <c r="F45" s="120"/>
      <c r="G45" s="120"/>
      <c r="H45" s="120"/>
      <c r="I45" s="120"/>
      <c r="J45" s="120"/>
    </row>
    <row r="46" spans="1:10" s="121" customFormat="1" ht="15.75" x14ac:dyDescent="0.25">
      <c r="A46" s="120"/>
      <c r="B46" s="120"/>
      <c r="C46" s="120"/>
      <c r="D46" s="120"/>
      <c r="E46" s="120"/>
      <c r="F46" s="120"/>
      <c r="G46" s="120"/>
      <c r="H46" s="120"/>
      <c r="I46" s="120"/>
      <c r="J46" s="120"/>
    </row>
    <row r="47" spans="1:10" s="121" customFormat="1" ht="15.75" x14ac:dyDescent="0.25">
      <c r="A47" s="120"/>
      <c r="B47" s="120"/>
      <c r="C47" s="120"/>
      <c r="D47" s="120"/>
      <c r="E47" s="120"/>
      <c r="F47" s="120"/>
      <c r="G47" s="120"/>
      <c r="H47" s="120"/>
      <c r="I47" s="120"/>
      <c r="J47" s="120"/>
    </row>
    <row r="48" spans="1:10" s="121" customFormat="1" ht="15.75" x14ac:dyDescent="0.25">
      <c r="A48" s="120"/>
      <c r="B48" s="120"/>
      <c r="C48" s="120"/>
      <c r="D48" s="120"/>
      <c r="E48" s="120"/>
      <c r="F48" s="120"/>
      <c r="G48" s="120"/>
      <c r="H48" s="120"/>
      <c r="I48" s="120"/>
      <c r="J48" s="120"/>
    </row>
    <row r="49" spans="1:10" s="121" customFormat="1" ht="15.75" x14ac:dyDescent="0.25">
      <c r="A49" s="120"/>
      <c r="B49" s="120"/>
      <c r="C49" s="120"/>
      <c r="D49" s="120"/>
      <c r="E49" s="120"/>
      <c r="F49" s="120"/>
      <c r="G49" s="120"/>
      <c r="H49" s="120"/>
      <c r="I49" s="120"/>
      <c r="J49" s="120"/>
    </row>
    <row r="50" spans="1:10" s="121" customFormat="1" ht="15.75" x14ac:dyDescent="0.25">
      <c r="A50" s="120"/>
      <c r="B50" s="120"/>
      <c r="C50" s="120"/>
      <c r="D50" s="120"/>
      <c r="E50" s="120"/>
      <c r="F50" s="120"/>
      <c r="G50" s="120"/>
      <c r="H50" s="120"/>
      <c r="I50" s="120"/>
      <c r="J50" s="120"/>
    </row>
    <row r="51" spans="1:10" s="121" customFormat="1" ht="15.75" x14ac:dyDescent="0.25">
      <c r="A51" s="172" t="s">
        <v>137</v>
      </c>
      <c r="B51" s="173"/>
      <c r="C51" s="120"/>
      <c r="D51" s="120"/>
      <c r="E51" s="120"/>
      <c r="F51" s="120"/>
      <c r="G51" s="120"/>
      <c r="H51" s="120"/>
      <c r="I51" s="120"/>
      <c r="J51" s="120"/>
    </row>
    <row r="52" spans="1:10" s="121" customFormat="1" ht="15.75" x14ac:dyDescent="0.25">
      <c r="A52" s="123"/>
      <c r="B52" s="120"/>
      <c r="C52" s="120"/>
      <c r="D52" s="120"/>
      <c r="E52" s="120"/>
      <c r="F52" s="120"/>
      <c r="G52" s="120"/>
      <c r="H52" s="120"/>
      <c r="I52" s="120"/>
      <c r="J52" s="120"/>
    </row>
    <row r="53" spans="1:10" s="121" customFormat="1" ht="15.75" x14ac:dyDescent="0.25">
      <c r="B53" s="123"/>
      <c r="C53" s="120"/>
      <c r="D53" s="120"/>
      <c r="E53" s="120"/>
      <c r="F53" s="120"/>
      <c r="G53" s="120"/>
      <c r="H53" s="120"/>
      <c r="I53" s="120"/>
      <c r="J53" s="120"/>
    </row>
    <row r="54" spans="1:10" s="121" customFormat="1" ht="15.75" x14ac:dyDescent="0.25">
      <c r="A54" s="123"/>
      <c r="B54" s="120"/>
      <c r="C54" s="120"/>
      <c r="D54" s="120"/>
      <c r="E54" s="120"/>
      <c r="F54" s="120"/>
      <c r="G54" s="120"/>
      <c r="H54" s="120"/>
      <c r="I54" s="120"/>
      <c r="J54" s="120"/>
    </row>
    <row r="55" spans="1:10" s="121" customFormat="1" ht="15.75" x14ac:dyDescent="0.25">
      <c r="A55" s="120"/>
      <c r="B55" s="120"/>
      <c r="C55" s="120"/>
      <c r="D55" s="120"/>
      <c r="E55" s="120"/>
      <c r="F55" s="120"/>
      <c r="G55" s="120"/>
      <c r="H55" s="120"/>
      <c r="I55" s="120"/>
      <c r="J55" s="120"/>
    </row>
    <row r="56" spans="1:10" s="121" customFormat="1" ht="15.75" x14ac:dyDescent="0.25">
      <c r="A56" s="120"/>
      <c r="B56" s="120"/>
      <c r="C56" s="120"/>
      <c r="D56" s="120"/>
      <c r="E56" s="120"/>
      <c r="F56" s="120"/>
      <c r="G56" s="120"/>
      <c r="H56" s="120"/>
      <c r="I56" s="120"/>
      <c r="J56" s="120"/>
    </row>
    <row r="57" spans="1:10" s="121" customFormat="1" ht="9.75" customHeight="1" x14ac:dyDescent="0.25">
      <c r="A57" s="120"/>
      <c r="B57" s="120"/>
      <c r="C57" s="120"/>
      <c r="D57" s="120"/>
      <c r="E57" s="120"/>
      <c r="F57" s="120"/>
      <c r="G57" s="120"/>
      <c r="H57" s="120"/>
      <c r="I57" s="120"/>
      <c r="J57" s="120"/>
    </row>
    <row r="58" spans="1:10" s="121" customFormat="1" ht="9.75" customHeight="1" x14ac:dyDescent="0.25">
      <c r="A58" s="120"/>
      <c r="B58" s="120"/>
      <c r="C58" s="120"/>
      <c r="D58" s="120"/>
      <c r="E58" s="120"/>
      <c r="F58" s="120"/>
      <c r="G58" s="120"/>
      <c r="H58" s="120"/>
      <c r="I58" s="120"/>
      <c r="J58" s="120"/>
    </row>
    <row r="59" spans="1:10" s="121" customFormat="1" ht="15.75" customHeight="1" x14ac:dyDescent="0.25">
      <c r="A59" s="125" t="s">
        <v>128</v>
      </c>
      <c r="B59" s="120"/>
      <c r="C59" s="120"/>
      <c r="D59" s="120"/>
      <c r="E59" s="120"/>
      <c r="F59" s="120"/>
      <c r="G59" s="120"/>
      <c r="H59" s="120"/>
      <c r="I59" s="120"/>
      <c r="J59" s="120"/>
    </row>
    <row r="60" spans="1:10" s="121" customFormat="1" ht="9.75" customHeight="1" x14ac:dyDescent="0.25">
      <c r="A60" s="120"/>
      <c r="B60" s="120"/>
      <c r="C60" s="120"/>
      <c r="D60" s="120"/>
      <c r="E60" s="120"/>
      <c r="F60" s="120"/>
      <c r="G60" s="120"/>
      <c r="H60" s="120"/>
      <c r="I60" s="120"/>
      <c r="J60" s="120"/>
    </row>
    <row r="61" spans="1:10" s="121" customFormat="1" ht="18" customHeight="1" x14ac:dyDescent="0.25">
      <c r="A61" s="120" t="s">
        <v>129</v>
      </c>
      <c r="B61" s="120"/>
      <c r="C61" s="120"/>
      <c r="D61" s="120"/>
      <c r="E61" s="120"/>
      <c r="F61" s="120"/>
      <c r="G61" s="120"/>
      <c r="H61" s="120"/>
      <c r="I61" s="120" t="s">
        <v>133</v>
      </c>
      <c r="J61" s="120"/>
    </row>
    <row r="62" spans="1:10" s="121" customFormat="1" ht="10.5" customHeight="1" x14ac:dyDescent="0.25">
      <c r="A62" s="120"/>
      <c r="B62" s="120"/>
      <c r="C62" s="120"/>
      <c r="D62" s="120"/>
      <c r="E62" s="120"/>
      <c r="F62" s="120"/>
      <c r="G62" s="120"/>
      <c r="H62" s="120"/>
      <c r="I62" s="120"/>
      <c r="J62" s="120"/>
    </row>
    <row r="63" spans="1:10" s="121" customFormat="1" ht="18" customHeight="1" x14ac:dyDescent="0.25">
      <c r="A63" s="121" t="s">
        <v>130</v>
      </c>
      <c r="B63" s="120"/>
      <c r="C63" s="120"/>
      <c r="D63" s="120"/>
      <c r="E63" s="120"/>
      <c r="F63" s="120"/>
      <c r="G63" s="120"/>
      <c r="H63" s="120"/>
      <c r="I63" s="120"/>
      <c r="J63" s="120"/>
    </row>
    <row r="64" spans="1:10" s="121" customFormat="1" ht="18" customHeight="1" x14ac:dyDescent="0.25">
      <c r="A64" s="129" t="s">
        <v>131</v>
      </c>
      <c r="B64" s="120"/>
      <c r="C64" s="120"/>
      <c r="D64" s="120"/>
      <c r="E64" s="120"/>
      <c r="F64" s="120"/>
      <c r="G64" s="120"/>
      <c r="H64" s="120"/>
      <c r="I64" s="120"/>
    </row>
    <row r="65" spans="1:13" s="121" customFormat="1" x14ac:dyDescent="0.2">
      <c r="A65" s="121" t="s">
        <v>132</v>
      </c>
    </row>
    <row r="66" spans="1:13" s="121" customFormat="1" x14ac:dyDescent="0.2"/>
    <row r="67" spans="1:13" s="121" customFormat="1" x14ac:dyDescent="0.2"/>
    <row r="68" spans="1:13" s="121" customFormat="1" ht="13.5" customHeight="1" x14ac:dyDescent="0.2">
      <c r="A68" s="170" t="s">
        <v>145</v>
      </c>
      <c r="B68" s="170"/>
      <c r="C68" s="170"/>
      <c r="D68" s="170"/>
      <c r="E68" s="170"/>
      <c r="F68" s="170"/>
      <c r="G68" s="170"/>
      <c r="H68" s="170"/>
      <c r="I68" s="170"/>
      <c r="J68" s="170"/>
    </row>
    <row r="69" spans="1:13" s="121" customFormat="1" ht="26.25" customHeight="1" x14ac:dyDescent="0.25">
      <c r="A69" s="120"/>
      <c r="B69" s="120"/>
      <c r="C69" s="120"/>
      <c r="D69" s="168"/>
      <c r="E69" s="168"/>
      <c r="F69" s="168"/>
      <c r="G69" s="168"/>
      <c r="H69" s="168"/>
      <c r="I69" s="168"/>
      <c r="J69" s="120"/>
    </row>
    <row r="70" spans="1:13" s="121" customFormat="1" ht="16.5" thickBot="1" x14ac:dyDescent="0.3">
      <c r="A70" s="125" t="s">
        <v>35</v>
      </c>
      <c r="B70" s="120"/>
      <c r="C70" s="120"/>
      <c r="D70" s="169"/>
      <c r="E70" s="169"/>
      <c r="F70" s="169"/>
      <c r="G70" s="169"/>
      <c r="H70" s="169"/>
      <c r="I70" s="169"/>
      <c r="J70" s="120"/>
    </row>
    <row r="71" spans="1:13" s="121" customFormat="1" ht="15.75" x14ac:dyDescent="0.25">
      <c r="C71" s="120"/>
      <c r="D71" s="123" t="s">
        <v>149</v>
      </c>
      <c r="E71" s="120"/>
      <c r="F71" s="120"/>
      <c r="G71" s="120"/>
      <c r="H71" s="120"/>
      <c r="I71" s="120" t="s">
        <v>40</v>
      </c>
      <c r="J71" s="120"/>
    </row>
    <row r="72" spans="1:13" s="121" customFormat="1" ht="15.75" x14ac:dyDescent="0.25">
      <c r="A72" s="120"/>
      <c r="B72" s="120"/>
      <c r="C72" s="120"/>
      <c r="D72" s="123" t="s">
        <v>146</v>
      </c>
      <c r="E72" s="120"/>
      <c r="F72" s="120"/>
      <c r="G72" s="120"/>
      <c r="H72" s="120"/>
      <c r="I72" s="120"/>
      <c r="J72" s="120"/>
    </row>
    <row r="73" spans="1:13" s="121" customFormat="1" ht="15.75" x14ac:dyDescent="0.25">
      <c r="A73" s="168"/>
      <c r="B73" s="168"/>
      <c r="C73" s="168"/>
      <c r="D73" s="168"/>
      <c r="E73" s="120"/>
      <c r="F73" s="168"/>
      <c r="G73" s="168"/>
      <c r="H73" s="168"/>
      <c r="I73" s="168"/>
      <c r="J73" s="120"/>
    </row>
    <row r="74" spans="1:13" s="121" customFormat="1" ht="16.5" thickBot="1" x14ac:dyDescent="0.3">
      <c r="A74" s="169"/>
      <c r="B74" s="169"/>
      <c r="C74" s="169"/>
      <c r="D74" s="169"/>
      <c r="E74" s="120"/>
      <c r="F74" s="169"/>
      <c r="G74" s="169"/>
      <c r="H74" s="169"/>
      <c r="I74" s="169"/>
      <c r="J74" s="120"/>
    </row>
    <row r="75" spans="1:13" s="121" customFormat="1" ht="15.75" x14ac:dyDescent="0.25">
      <c r="A75" s="123" t="s">
        <v>36</v>
      </c>
      <c r="B75" s="120"/>
      <c r="C75" s="130" t="s">
        <v>40</v>
      </c>
      <c r="D75" s="120"/>
      <c r="E75" s="120"/>
      <c r="F75" s="123" t="s">
        <v>98</v>
      </c>
      <c r="H75" s="120"/>
      <c r="I75" s="120" t="s">
        <v>40</v>
      </c>
      <c r="J75" s="120"/>
    </row>
    <row r="76" spans="1:13" s="121" customFormat="1" ht="15.75" x14ac:dyDescent="0.25">
      <c r="A76" s="123"/>
      <c r="B76" s="120"/>
      <c r="C76" s="120"/>
      <c r="D76" s="120"/>
      <c r="E76" s="120"/>
      <c r="F76" s="123"/>
      <c r="H76" s="120"/>
      <c r="I76" s="120"/>
      <c r="J76" s="120"/>
    </row>
    <row r="77" spans="1:13" s="121" customFormat="1" ht="15.75" x14ac:dyDescent="0.25">
      <c r="A77" s="120"/>
      <c r="B77" s="120"/>
      <c r="C77" s="120"/>
      <c r="D77" s="120"/>
      <c r="E77" s="120"/>
      <c r="F77" s="120"/>
      <c r="G77" s="120"/>
      <c r="H77" s="120"/>
      <c r="I77" s="120"/>
      <c r="J77" s="120"/>
    </row>
    <row r="78" spans="1:13" s="121" customFormat="1" ht="15.75" x14ac:dyDescent="0.25">
      <c r="A78" s="168"/>
      <c r="B78" s="168"/>
      <c r="C78" s="168"/>
      <c r="D78" s="168"/>
      <c r="E78" s="120"/>
      <c r="F78" s="120"/>
      <c r="G78" s="120"/>
      <c r="H78" s="148"/>
      <c r="I78" s="148"/>
      <c r="J78" s="148"/>
      <c r="K78" s="148"/>
      <c r="L78" s="120"/>
      <c r="M78" s="120"/>
    </row>
    <row r="79" spans="1:13" s="121" customFormat="1" ht="16.5" thickBot="1" x14ac:dyDescent="0.3">
      <c r="A79" s="169"/>
      <c r="B79" s="169"/>
      <c r="C79" s="169"/>
      <c r="D79" s="169"/>
      <c r="E79" s="120"/>
      <c r="F79" s="149"/>
      <c r="G79" s="149"/>
      <c r="H79" s="149"/>
      <c r="I79" s="149"/>
      <c r="J79" s="120"/>
      <c r="K79" s="120"/>
    </row>
    <row r="80" spans="1:13" s="121" customFormat="1" ht="15.75" x14ac:dyDescent="0.25">
      <c r="A80" s="120" t="s">
        <v>37</v>
      </c>
      <c r="B80" s="120"/>
      <c r="C80" s="130" t="s">
        <v>40</v>
      </c>
      <c r="D80" s="120"/>
      <c r="E80" s="120"/>
      <c r="F80" s="120" t="s">
        <v>143</v>
      </c>
      <c r="G80" s="120"/>
      <c r="H80" s="130" t="s">
        <v>40</v>
      </c>
      <c r="J80" s="120"/>
      <c r="K80" s="120"/>
    </row>
    <row r="81" spans="1:11" s="121" customFormat="1" ht="15.75" x14ac:dyDescent="0.25">
      <c r="A81" s="120" t="s">
        <v>38</v>
      </c>
      <c r="B81" s="120"/>
      <c r="C81" s="120"/>
      <c r="D81" s="120"/>
      <c r="E81" s="120"/>
      <c r="F81" s="120" t="s">
        <v>144</v>
      </c>
      <c r="G81" s="120"/>
      <c r="H81" s="120"/>
      <c r="I81" s="120"/>
      <c r="J81" s="120"/>
      <c r="K81" s="120"/>
    </row>
    <row r="82" spans="1:11" s="121" customFormat="1" ht="15.75" x14ac:dyDescent="0.25">
      <c r="A82" s="120"/>
      <c r="B82" s="120"/>
      <c r="C82" s="120"/>
      <c r="D82" s="120"/>
      <c r="E82" s="120"/>
      <c r="F82" s="120"/>
      <c r="G82" s="120"/>
      <c r="H82" s="120"/>
      <c r="I82" s="120"/>
    </row>
    <row r="83" spans="1:11" s="121" customFormat="1" ht="15.75" x14ac:dyDescent="0.25">
      <c r="A83" s="120"/>
      <c r="B83" s="120"/>
      <c r="C83" s="120"/>
      <c r="D83" s="120"/>
      <c r="E83" s="120"/>
      <c r="F83" s="120"/>
      <c r="G83" s="120"/>
      <c r="H83" s="120"/>
      <c r="I83" s="120"/>
      <c r="J83" s="120"/>
    </row>
    <row r="84" spans="1:11" s="121" customFormat="1" ht="15.75" x14ac:dyDescent="0.25">
      <c r="A84" s="125" t="s">
        <v>39</v>
      </c>
      <c r="B84" s="120"/>
      <c r="C84" s="120"/>
      <c r="D84" s="120"/>
      <c r="E84" s="120"/>
      <c r="F84" s="120"/>
      <c r="G84" s="120"/>
      <c r="H84" s="120"/>
      <c r="I84" s="120"/>
      <c r="J84" s="120"/>
    </row>
    <row r="85" spans="1:11" s="121" customFormat="1" ht="15.75" x14ac:dyDescent="0.25">
      <c r="A85" s="120"/>
      <c r="B85" s="120"/>
      <c r="C85" s="120"/>
      <c r="D85" s="120"/>
      <c r="E85" s="120"/>
      <c r="F85" s="120"/>
      <c r="G85" s="120"/>
      <c r="H85" s="120"/>
      <c r="I85" s="120"/>
      <c r="J85" s="120"/>
    </row>
    <row r="86" spans="1:11" s="121" customFormat="1" ht="15.75" x14ac:dyDescent="0.25">
      <c r="A86" s="168"/>
      <c r="B86" s="168"/>
      <c r="C86" s="168"/>
      <c r="D86" s="168"/>
      <c r="E86" s="120"/>
      <c r="F86" s="120"/>
      <c r="G86" s="120"/>
      <c r="H86" s="120"/>
      <c r="I86" s="120"/>
      <c r="J86" s="120"/>
    </row>
    <row r="87" spans="1:11" s="121" customFormat="1" ht="16.5" thickBot="1" x14ac:dyDescent="0.3">
      <c r="A87" s="169"/>
      <c r="B87" s="169"/>
      <c r="C87" s="169"/>
      <c r="D87" s="169"/>
      <c r="E87" s="120"/>
      <c r="F87" s="120"/>
      <c r="G87" s="120"/>
      <c r="H87" s="120"/>
      <c r="I87" s="120"/>
      <c r="J87" s="120"/>
    </row>
    <row r="88" spans="1:11" s="121" customFormat="1" ht="15.75" x14ac:dyDescent="0.25">
      <c r="A88" s="120" t="s">
        <v>150</v>
      </c>
      <c r="B88" s="120"/>
      <c r="C88" s="130" t="s">
        <v>40</v>
      </c>
      <c r="E88" s="120"/>
      <c r="F88" s="120"/>
      <c r="G88" s="120"/>
      <c r="H88" s="120"/>
      <c r="I88" s="120"/>
      <c r="J88" s="120"/>
    </row>
    <row r="89" spans="1:11" s="121" customFormat="1" ht="15.75" x14ac:dyDescent="0.25">
      <c r="A89" s="120" t="s">
        <v>148</v>
      </c>
      <c r="B89" s="120"/>
      <c r="C89" s="120"/>
      <c r="D89" s="120"/>
      <c r="E89" s="120"/>
      <c r="F89" s="120"/>
      <c r="G89" s="120"/>
      <c r="H89" s="120"/>
      <c r="I89" s="120"/>
      <c r="J89" s="120"/>
    </row>
    <row r="90" spans="1:11" s="121" customFormat="1" ht="15.75" x14ac:dyDescent="0.25">
      <c r="A90" s="120"/>
      <c r="B90" s="120"/>
      <c r="C90" s="120"/>
      <c r="D90" s="120"/>
      <c r="E90" s="120"/>
      <c r="F90" s="120"/>
      <c r="G90" s="120"/>
      <c r="H90" s="120"/>
      <c r="I90" s="120"/>
      <c r="J90" s="120"/>
    </row>
    <row r="91" spans="1:11" s="121" customFormat="1" ht="15.75" x14ac:dyDescent="0.25">
      <c r="A91" s="120"/>
      <c r="B91" s="120"/>
      <c r="C91" s="120"/>
      <c r="D91" s="120"/>
      <c r="E91" s="120"/>
      <c r="F91" s="120"/>
      <c r="G91" s="120"/>
      <c r="H91" s="120"/>
      <c r="I91" s="120"/>
      <c r="J91" s="120"/>
    </row>
    <row r="92" spans="1:11" s="121" customFormat="1" ht="15.75" x14ac:dyDescent="0.25">
      <c r="A92" s="120"/>
      <c r="B92" s="120"/>
      <c r="C92" s="120"/>
      <c r="D92" s="120"/>
      <c r="E92" s="120"/>
      <c r="F92" s="120"/>
      <c r="G92" s="120"/>
      <c r="H92" s="120"/>
      <c r="I92" s="120"/>
      <c r="J92" s="120"/>
    </row>
    <row r="93" spans="1:11" s="121" customFormat="1" ht="15.75" x14ac:dyDescent="0.25">
      <c r="A93" s="120"/>
      <c r="B93" s="120"/>
      <c r="C93" s="120"/>
      <c r="D93" s="120"/>
      <c r="E93" s="120"/>
      <c r="F93" s="120"/>
      <c r="G93" s="120"/>
      <c r="H93" s="120"/>
      <c r="I93" s="120"/>
      <c r="J93" s="120"/>
    </row>
    <row r="94" spans="1:11" s="121" customFormat="1" ht="15.75" x14ac:dyDescent="0.25">
      <c r="A94" s="120"/>
      <c r="B94" s="120"/>
      <c r="C94" s="120"/>
      <c r="D94" s="120"/>
      <c r="E94" s="120"/>
      <c r="F94" s="120"/>
      <c r="G94" s="120"/>
      <c r="H94" s="120"/>
      <c r="I94" s="120"/>
      <c r="J94" s="120"/>
    </row>
    <row r="95" spans="1:11" s="121" customFormat="1" ht="15.75" x14ac:dyDescent="0.25">
      <c r="A95" s="120"/>
      <c r="B95" s="120"/>
      <c r="C95" s="120"/>
      <c r="D95" s="120"/>
      <c r="E95" s="120"/>
      <c r="F95" s="120"/>
      <c r="G95" s="120"/>
      <c r="H95" s="120"/>
      <c r="I95" s="120"/>
      <c r="J95" s="120"/>
    </row>
    <row r="96" spans="1:11" s="121" customFormat="1" ht="15.75" x14ac:dyDescent="0.25">
      <c r="A96" s="120"/>
      <c r="B96" s="120"/>
      <c r="C96" s="120"/>
      <c r="D96" s="120"/>
      <c r="E96" s="120"/>
      <c r="F96" s="120"/>
      <c r="G96" s="120"/>
      <c r="H96" s="120"/>
      <c r="I96" s="120"/>
      <c r="J96" s="120"/>
    </row>
    <row r="97" spans="1:10" s="121" customFormat="1" ht="15.75" x14ac:dyDescent="0.25">
      <c r="A97" s="120"/>
      <c r="B97" s="120"/>
      <c r="C97" s="120"/>
      <c r="D97" s="120"/>
      <c r="E97" s="120"/>
      <c r="F97" s="120"/>
      <c r="G97" s="120"/>
      <c r="H97" s="120"/>
      <c r="I97" s="120"/>
      <c r="J97" s="120"/>
    </row>
    <row r="98" spans="1:10" s="121" customFormat="1" ht="15.75" x14ac:dyDescent="0.25">
      <c r="A98" s="120"/>
      <c r="B98" s="120"/>
      <c r="C98" s="120"/>
      <c r="D98" s="120"/>
      <c r="E98" s="120"/>
      <c r="F98" s="120"/>
      <c r="G98" s="120"/>
      <c r="H98" s="120"/>
      <c r="I98" s="120"/>
      <c r="J98" s="120"/>
    </row>
    <row r="99" spans="1:10" s="121" customFormat="1" ht="15.75" x14ac:dyDescent="0.25">
      <c r="A99" s="120"/>
      <c r="B99" s="120"/>
      <c r="C99" s="120"/>
      <c r="D99" s="120"/>
      <c r="E99" s="120"/>
      <c r="F99" s="120"/>
      <c r="G99" s="120"/>
      <c r="H99" s="120"/>
      <c r="I99" s="120"/>
      <c r="J99" s="120"/>
    </row>
    <row r="100" spans="1:10" s="121" customFormat="1" ht="15.75" x14ac:dyDescent="0.25">
      <c r="A100" s="120"/>
      <c r="B100" s="120"/>
      <c r="C100" s="120"/>
      <c r="D100" s="120"/>
      <c r="E100" s="120"/>
      <c r="F100" s="120"/>
      <c r="G100" s="120"/>
      <c r="H100" s="120"/>
      <c r="I100" s="120"/>
      <c r="J100" s="120"/>
    </row>
    <row r="101" spans="1:10" s="121" customFormat="1" ht="15.75" x14ac:dyDescent="0.25">
      <c r="A101" s="120"/>
      <c r="B101" s="120"/>
      <c r="C101" s="120"/>
      <c r="D101" s="120"/>
      <c r="E101" s="120"/>
      <c r="F101" s="120"/>
      <c r="G101" s="120"/>
      <c r="H101" s="120"/>
      <c r="I101" s="120"/>
      <c r="J101" s="120"/>
    </row>
    <row r="102" spans="1:10" s="121" customFormat="1" ht="15.75" x14ac:dyDescent="0.25">
      <c r="A102" s="120"/>
      <c r="B102" s="120"/>
      <c r="C102" s="120"/>
      <c r="D102" s="120"/>
      <c r="E102" s="120"/>
      <c r="F102" s="120"/>
      <c r="G102" s="120"/>
      <c r="H102" s="120"/>
      <c r="I102" s="120"/>
      <c r="J102" s="120"/>
    </row>
    <row r="103" spans="1:10" s="121" customFormat="1" ht="15.75" x14ac:dyDescent="0.25">
      <c r="A103" s="120"/>
      <c r="B103" s="120"/>
      <c r="C103" s="120"/>
      <c r="D103" s="120"/>
      <c r="E103" s="120"/>
      <c r="F103" s="120"/>
      <c r="G103" s="120"/>
      <c r="H103" s="120"/>
      <c r="I103" s="120"/>
      <c r="J103" s="120"/>
    </row>
    <row r="104" spans="1:10" s="121" customFormat="1" ht="15.75" x14ac:dyDescent="0.25">
      <c r="A104" s="120"/>
      <c r="B104" s="120"/>
      <c r="C104" s="120"/>
      <c r="D104" s="120"/>
      <c r="E104" s="120"/>
      <c r="F104" s="120"/>
      <c r="G104" s="120"/>
      <c r="H104" s="120"/>
      <c r="I104" s="120"/>
      <c r="J104" s="120"/>
    </row>
    <row r="105" spans="1:10" s="121" customFormat="1" ht="15.75" x14ac:dyDescent="0.25">
      <c r="A105" s="120"/>
      <c r="B105" s="120"/>
      <c r="C105" s="120"/>
      <c r="D105" s="120"/>
      <c r="E105" s="120"/>
      <c r="F105" s="120"/>
      <c r="G105" s="120"/>
      <c r="H105" s="120"/>
      <c r="I105" s="120"/>
      <c r="J105" s="120"/>
    </row>
    <row r="106" spans="1:10" s="121" customFormat="1" ht="15.75" x14ac:dyDescent="0.25">
      <c r="A106" s="120"/>
      <c r="B106" s="120"/>
      <c r="C106" s="120"/>
      <c r="D106" s="120"/>
      <c r="E106" s="120"/>
      <c r="F106" s="120"/>
      <c r="G106" s="120"/>
      <c r="H106" s="120"/>
      <c r="I106" s="120"/>
      <c r="J106" s="120"/>
    </row>
    <row r="107" spans="1:10" ht="15.75" x14ac:dyDescent="0.25">
      <c r="A107" s="34"/>
      <c r="B107" s="34"/>
      <c r="C107" s="34"/>
      <c r="D107" s="34"/>
      <c r="E107" s="34"/>
      <c r="F107" s="34"/>
      <c r="G107" s="34"/>
      <c r="H107" s="34"/>
      <c r="I107" s="34"/>
      <c r="J107" s="34"/>
    </row>
    <row r="108" spans="1:10" ht="15.75" x14ac:dyDescent="0.25">
      <c r="A108" s="34"/>
      <c r="B108" s="34"/>
      <c r="C108" s="34"/>
      <c r="D108" s="34"/>
      <c r="E108" s="34"/>
      <c r="F108" s="34"/>
      <c r="G108" s="34"/>
      <c r="H108" s="34"/>
      <c r="I108" s="34"/>
      <c r="J108" s="34"/>
    </row>
    <row r="109" spans="1:10" ht="15.75" x14ac:dyDescent="0.25">
      <c r="A109" s="34"/>
      <c r="B109" s="34"/>
      <c r="C109" s="34"/>
      <c r="D109" s="34"/>
      <c r="E109" s="34"/>
      <c r="F109" s="34"/>
      <c r="G109" s="34"/>
      <c r="H109" s="34"/>
      <c r="I109" s="34"/>
      <c r="J109" s="34"/>
    </row>
    <row r="110" spans="1:10" ht="15.75" x14ac:dyDescent="0.25">
      <c r="A110" s="34"/>
      <c r="B110" s="34"/>
      <c r="C110" s="34"/>
      <c r="D110" s="34"/>
      <c r="E110" s="34"/>
      <c r="F110" s="34"/>
      <c r="G110" s="34"/>
      <c r="H110" s="34"/>
      <c r="I110" s="34"/>
      <c r="J110" s="34"/>
    </row>
    <row r="111" spans="1:10" ht="15.75" x14ac:dyDescent="0.25">
      <c r="A111" s="34"/>
      <c r="B111" s="34"/>
      <c r="C111" s="34"/>
      <c r="D111" s="34"/>
      <c r="E111" s="34"/>
      <c r="F111" s="34"/>
      <c r="G111" s="34"/>
      <c r="H111" s="34"/>
      <c r="I111" s="34"/>
      <c r="J111" s="34"/>
    </row>
    <row r="112" spans="1:10" ht="15.75" x14ac:dyDescent="0.25">
      <c r="A112" s="34"/>
      <c r="B112" s="34"/>
      <c r="C112" s="34"/>
      <c r="D112" s="34"/>
      <c r="E112" s="34"/>
      <c r="F112" s="34"/>
      <c r="G112" s="34"/>
      <c r="H112" s="34"/>
      <c r="I112" s="34"/>
      <c r="J112" s="34"/>
    </row>
    <row r="113" spans="1:10" ht="15.75" x14ac:dyDescent="0.25">
      <c r="A113" s="34"/>
      <c r="B113" s="34"/>
      <c r="C113" s="34"/>
      <c r="D113" s="34"/>
      <c r="E113" s="34"/>
      <c r="F113" s="34"/>
      <c r="G113" s="34"/>
      <c r="H113" s="34"/>
      <c r="I113" s="34"/>
      <c r="J113" s="34"/>
    </row>
    <row r="114" spans="1:10" ht="15.75" x14ac:dyDescent="0.25">
      <c r="A114" s="34"/>
      <c r="B114" s="34"/>
      <c r="C114" s="34"/>
      <c r="D114" s="34"/>
      <c r="E114" s="34"/>
      <c r="F114" s="34"/>
      <c r="G114" s="34"/>
      <c r="H114" s="34"/>
      <c r="I114" s="34"/>
      <c r="J114" s="34"/>
    </row>
    <row r="115" spans="1:10" ht="15.75" x14ac:dyDescent="0.25">
      <c r="A115" s="34"/>
      <c r="B115" s="34"/>
      <c r="C115" s="34"/>
      <c r="D115" s="34"/>
      <c r="E115" s="34"/>
      <c r="F115" s="34"/>
      <c r="G115" s="34"/>
      <c r="H115" s="34"/>
      <c r="I115" s="34"/>
      <c r="J115" s="34"/>
    </row>
    <row r="116" spans="1:10" ht="15.75" x14ac:dyDescent="0.25">
      <c r="A116" s="34"/>
      <c r="B116" s="34"/>
      <c r="C116" s="34"/>
      <c r="D116" s="34"/>
      <c r="E116" s="34"/>
      <c r="F116" s="34"/>
      <c r="G116" s="34"/>
      <c r="H116" s="34"/>
      <c r="I116" s="34"/>
      <c r="J116" s="34"/>
    </row>
    <row r="117" spans="1:10" ht="15.75" x14ac:dyDescent="0.25">
      <c r="A117" s="34"/>
      <c r="B117" s="34"/>
      <c r="C117" s="34"/>
      <c r="D117" s="34"/>
      <c r="E117" s="34"/>
      <c r="F117" s="34"/>
      <c r="G117" s="34"/>
      <c r="H117" s="34"/>
      <c r="I117" s="34"/>
      <c r="J117" s="34"/>
    </row>
    <row r="118" spans="1:10" ht="15.75" x14ac:dyDescent="0.25">
      <c r="A118" s="34"/>
      <c r="B118" s="34"/>
      <c r="C118" s="34"/>
      <c r="D118" s="34"/>
      <c r="E118" s="34"/>
      <c r="F118" s="34"/>
      <c r="G118" s="34"/>
      <c r="H118" s="34"/>
      <c r="I118" s="34"/>
      <c r="J118" s="34"/>
    </row>
    <row r="119" spans="1:10" ht="15.75" x14ac:dyDescent="0.25">
      <c r="A119" s="34"/>
      <c r="B119" s="34"/>
      <c r="C119" s="34"/>
      <c r="D119" s="34"/>
      <c r="E119" s="34"/>
      <c r="F119" s="34"/>
      <c r="G119" s="34"/>
      <c r="H119" s="34"/>
      <c r="I119" s="34"/>
      <c r="J119" s="34"/>
    </row>
    <row r="120" spans="1:10" ht="15.75" x14ac:dyDescent="0.25">
      <c r="A120" s="34"/>
      <c r="B120" s="34"/>
      <c r="C120" s="34"/>
      <c r="D120" s="34"/>
      <c r="E120" s="34"/>
      <c r="F120" s="34"/>
      <c r="G120" s="34"/>
      <c r="H120" s="34"/>
      <c r="I120" s="34"/>
      <c r="J120" s="34"/>
    </row>
    <row r="121" spans="1:10" ht="15.75" x14ac:dyDescent="0.25">
      <c r="F121" s="34"/>
      <c r="G121" s="34"/>
      <c r="H121" s="34"/>
      <c r="I121" s="34"/>
      <c r="J121" s="34"/>
    </row>
    <row r="122" spans="1:10" ht="15.75" x14ac:dyDescent="0.25">
      <c r="F122" s="34"/>
      <c r="G122" s="34"/>
      <c r="H122" s="34"/>
      <c r="I122" s="34"/>
      <c r="J122" s="34"/>
    </row>
    <row r="123" spans="1:10" ht="15.75" x14ac:dyDescent="0.25">
      <c r="F123" s="34"/>
      <c r="G123" s="34"/>
      <c r="H123" s="34"/>
      <c r="I123" s="34"/>
      <c r="J123" s="34"/>
    </row>
    <row r="124" spans="1:10" ht="15.75" x14ac:dyDescent="0.25">
      <c r="F124" s="34"/>
      <c r="G124" s="34"/>
      <c r="H124" s="34"/>
      <c r="I124" s="34"/>
      <c r="J124" s="34"/>
    </row>
  </sheetData>
  <sheetProtection algorithmName="SHA-512" hashValue="qqLTpB6a6pu19Wvvk1EvV2ECMS2Uf2s0NfEknApH73aYWNXw6iIi4yW7jbZU9Uk3zep4350HwjkWfMFyCZLZHQ==" saltValue="xUAXzLGcAufHcjRCBctWnw==" spinCount="100000" sheet="1" formatCells="0" formatColumns="0" formatRows="0" insertColumns="0" insertRows="0" insertHyperlinks="0" deleteColumns="0" deleteRows="0"/>
  <mergeCells count="12">
    <mergeCell ref="A68:J68"/>
    <mergeCell ref="G19:J20"/>
    <mergeCell ref="A51:B51"/>
    <mergeCell ref="C33:D33"/>
    <mergeCell ref="C30:D30"/>
    <mergeCell ref="C31:D31"/>
    <mergeCell ref="C32:D32"/>
    <mergeCell ref="A86:D87"/>
    <mergeCell ref="A78:D79"/>
    <mergeCell ref="D69:I70"/>
    <mergeCell ref="A73:D74"/>
    <mergeCell ref="F73:I74"/>
  </mergeCells>
  <phoneticPr fontId="20" type="noConversion"/>
  <hyperlinks>
    <hyperlink ref="A64" r:id="rId1" xr:uid="{00000000-0004-0000-0300-000000000000}"/>
  </hyperlinks>
  <pageMargins left="0.25" right="0.25" top="0.75" bottom="0.75" header="0.3" footer="0.3"/>
  <pageSetup scale="95" orientation="portrait" r:id="rId2"/>
  <headerFooter alignWithMargins="0"/>
  <rowBreaks count="1" manualBreakCount="1">
    <brk id="42" max="16383" man="1"/>
  </rowBreaks>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0"/>
  <sheetViews>
    <sheetView zoomScaleNormal="100" workbookViewId="0">
      <selection activeCell="L42" sqref="L42"/>
    </sheetView>
  </sheetViews>
  <sheetFormatPr defaultColWidth="9.140625" defaultRowHeight="12" x14ac:dyDescent="0.2"/>
  <cols>
    <col min="1" max="1" width="6.85546875" style="44" customWidth="1"/>
    <col min="2" max="2" width="3.28515625" style="44" customWidth="1"/>
    <col min="3" max="4" width="10.85546875" style="44" customWidth="1"/>
    <col min="5" max="5" width="3.85546875" style="44" customWidth="1"/>
    <col min="6" max="6" width="10.5703125" style="44" customWidth="1"/>
    <col min="7" max="7" width="7.28515625" style="44" customWidth="1"/>
    <col min="8" max="8" width="9.85546875" style="44" customWidth="1"/>
    <col min="9" max="9" width="5.42578125" style="44" customWidth="1"/>
    <col min="10" max="10" width="21.7109375" style="44" customWidth="1"/>
    <col min="11" max="16384" width="9.140625" style="44"/>
  </cols>
  <sheetData>
    <row r="1" spans="1:10" s="99" customFormat="1" x14ac:dyDescent="0.2">
      <c r="A1" s="177" t="s">
        <v>80</v>
      </c>
      <c r="B1" s="177"/>
      <c r="C1" s="177"/>
      <c r="D1" s="177"/>
      <c r="E1" s="177"/>
      <c r="F1" s="177"/>
      <c r="G1" s="177"/>
      <c r="H1" s="177"/>
      <c r="I1" s="177"/>
      <c r="J1" s="177"/>
    </row>
    <row r="2" spans="1:10" s="99" customFormat="1" x14ac:dyDescent="0.2">
      <c r="A2" s="178" t="str">
        <f>'Rate Request'!B14</f>
        <v>Program Name</v>
      </c>
      <c r="B2" s="178"/>
      <c r="C2" s="178"/>
      <c r="D2" s="178"/>
      <c r="E2" s="178"/>
      <c r="F2" s="178"/>
      <c r="G2" s="178"/>
      <c r="H2" s="178"/>
      <c r="I2" s="178"/>
      <c r="J2" s="178"/>
    </row>
    <row r="3" spans="1:10" s="99" customFormat="1" x14ac:dyDescent="0.2">
      <c r="A3" s="137"/>
      <c r="B3" s="138"/>
      <c r="C3" s="138"/>
      <c r="D3" s="138"/>
      <c r="E3" s="138"/>
      <c r="F3" s="138"/>
      <c r="G3" s="138"/>
      <c r="H3" s="138"/>
      <c r="I3" s="138"/>
      <c r="J3" s="138"/>
    </row>
    <row r="4" spans="1:10" s="101" customFormat="1" x14ac:dyDescent="0.2">
      <c r="A4" s="101" t="s">
        <v>45</v>
      </c>
      <c r="D4" s="139" t="str">
        <f>'Rate Request'!G18</f>
        <v>Dates of overseas portion</v>
      </c>
    </row>
    <row r="5" spans="1:10" s="99" customFormat="1" x14ac:dyDescent="0.2"/>
    <row r="6" spans="1:10" s="99" customFormat="1" x14ac:dyDescent="0.2"/>
    <row r="7" spans="1:10" s="101" customFormat="1" x14ac:dyDescent="0.2">
      <c r="A7" s="101" t="s">
        <v>77</v>
      </c>
      <c r="H7" s="101" t="s">
        <v>96</v>
      </c>
      <c r="J7" s="101">
        <f>'Rate Request'!I36</f>
        <v>0</v>
      </c>
    </row>
    <row r="8" spans="1:10" s="101" customFormat="1" x14ac:dyDescent="0.2"/>
    <row r="9" spans="1:10" s="101" customFormat="1" x14ac:dyDescent="0.2">
      <c r="H9" s="137"/>
    </row>
    <row r="10" spans="1:10" s="99" customFormat="1" x14ac:dyDescent="0.2">
      <c r="A10" s="101" t="s">
        <v>74</v>
      </c>
      <c r="H10" s="101"/>
    </row>
    <row r="11" spans="1:10" x14ac:dyDescent="0.2">
      <c r="B11" s="45"/>
      <c r="C11" s="46"/>
      <c r="D11" s="46"/>
      <c r="E11" s="46"/>
      <c r="F11" s="69" t="s">
        <v>46</v>
      </c>
      <c r="G11" s="70"/>
      <c r="H11" s="69" t="s">
        <v>47</v>
      </c>
      <c r="I11" s="70"/>
      <c r="J11" s="71" t="s">
        <v>75</v>
      </c>
    </row>
    <row r="12" spans="1:10" ht="15" customHeight="1" x14ac:dyDescent="0.2">
      <c r="B12" s="47"/>
      <c r="F12" s="48"/>
      <c r="G12" s="48"/>
      <c r="H12" s="48"/>
      <c r="I12" s="48"/>
      <c r="J12" s="49"/>
    </row>
    <row r="13" spans="1:10" x14ac:dyDescent="0.2">
      <c r="B13" s="47" t="s">
        <v>11</v>
      </c>
      <c r="F13" s="68" t="e">
        <f>'Rate Request'!C31</f>
        <v>#DIV/0!</v>
      </c>
      <c r="G13" s="48"/>
      <c r="H13" s="68" t="e">
        <f>F13</f>
        <v>#DIV/0!</v>
      </c>
      <c r="I13" s="48"/>
      <c r="J13" s="62" t="e">
        <f>F13</f>
        <v>#DIV/0!</v>
      </c>
    </row>
    <row r="14" spans="1:10" x14ac:dyDescent="0.2">
      <c r="B14" s="47" t="s">
        <v>48</v>
      </c>
      <c r="F14" s="59">
        <f>'Rate Request'!C32</f>
        <v>0</v>
      </c>
      <c r="G14" s="48"/>
      <c r="H14" s="59">
        <f>F14</f>
        <v>0</v>
      </c>
      <c r="I14" s="48"/>
      <c r="J14" s="62">
        <f>F14</f>
        <v>0</v>
      </c>
    </row>
    <row r="15" spans="1:10" x14ac:dyDescent="0.2">
      <c r="B15" s="47" t="s">
        <v>49</v>
      </c>
      <c r="F15" s="59">
        <f>'Rate Request'!C30</f>
        <v>0</v>
      </c>
      <c r="G15" s="48"/>
      <c r="H15" s="59">
        <f>F15</f>
        <v>0</v>
      </c>
      <c r="I15" s="48"/>
      <c r="J15" s="63"/>
    </row>
    <row r="16" spans="1:10" x14ac:dyDescent="0.2">
      <c r="B16" s="47"/>
      <c r="F16" s="60"/>
      <c r="G16" s="48"/>
      <c r="H16" s="60"/>
      <c r="I16" s="48"/>
      <c r="J16" s="64"/>
    </row>
    <row r="17" spans="1:11" x14ac:dyDescent="0.2">
      <c r="B17" s="47"/>
      <c r="D17" s="52" t="s">
        <v>50</v>
      </c>
      <c r="F17" s="61" t="e">
        <f>SUM(F13:F15)</f>
        <v>#DIV/0!</v>
      </c>
      <c r="G17" s="53"/>
      <c r="H17" s="61" t="e">
        <f>SUM(H13:H15)</f>
        <v>#DIV/0!</v>
      </c>
      <c r="I17" s="53"/>
      <c r="J17" s="65" t="e">
        <f>SUM(J13:J16)</f>
        <v>#DIV/0!</v>
      </c>
      <c r="K17" s="48"/>
    </row>
    <row r="18" spans="1:11" x14ac:dyDescent="0.2">
      <c r="B18" s="54"/>
      <c r="C18" s="55"/>
      <c r="D18" s="55"/>
      <c r="E18" s="55"/>
      <c r="F18" s="50"/>
      <c r="G18" s="50"/>
      <c r="H18" s="50"/>
      <c r="I18" s="50"/>
      <c r="J18" s="51"/>
    </row>
    <row r="19" spans="1:11" s="99" customFormat="1" x14ac:dyDescent="0.2"/>
    <row r="20" spans="1:11" s="99" customFormat="1" x14ac:dyDescent="0.2">
      <c r="A20" s="101" t="s">
        <v>51</v>
      </c>
    </row>
    <row r="21" spans="1:11" s="99" customFormat="1" x14ac:dyDescent="0.2">
      <c r="B21" s="131"/>
      <c r="C21" s="132"/>
      <c r="D21" s="132"/>
      <c r="E21" s="132"/>
      <c r="F21" s="132"/>
      <c r="G21" s="132"/>
      <c r="H21" s="132"/>
      <c r="I21" s="132"/>
      <c r="J21" s="133"/>
    </row>
    <row r="22" spans="1:11" s="99" customFormat="1" x14ac:dyDescent="0.2">
      <c r="B22" s="98" t="s">
        <v>58</v>
      </c>
      <c r="G22" s="86">
        <v>0</v>
      </c>
      <c r="J22" s="102"/>
    </row>
    <row r="23" spans="1:11" s="99" customFormat="1" x14ac:dyDescent="0.2">
      <c r="B23" s="98" t="s">
        <v>52</v>
      </c>
      <c r="G23" s="86">
        <v>175</v>
      </c>
      <c r="J23" s="102"/>
    </row>
    <row r="24" spans="1:11" s="99" customFormat="1" x14ac:dyDescent="0.2">
      <c r="B24" s="98" t="s">
        <v>53</v>
      </c>
      <c r="G24" s="86">
        <v>0</v>
      </c>
      <c r="J24" s="102"/>
    </row>
    <row r="25" spans="1:11" s="99" customFormat="1" ht="11.25" customHeight="1" x14ac:dyDescent="0.2">
      <c r="B25" s="98" t="s">
        <v>54</v>
      </c>
      <c r="G25" s="86">
        <v>0</v>
      </c>
      <c r="J25" s="102"/>
    </row>
    <row r="26" spans="1:11" s="99" customFormat="1" x14ac:dyDescent="0.2">
      <c r="B26" s="98" t="s">
        <v>55</v>
      </c>
      <c r="G26" s="86">
        <v>0</v>
      </c>
      <c r="J26" s="102"/>
    </row>
    <row r="27" spans="1:11" s="99" customFormat="1" x14ac:dyDescent="0.2">
      <c r="B27" s="98" t="s">
        <v>84</v>
      </c>
      <c r="G27" s="86">
        <v>0</v>
      </c>
      <c r="J27" s="102"/>
    </row>
    <row r="28" spans="1:11" s="99" customFormat="1" x14ac:dyDescent="0.2">
      <c r="B28" s="98" t="s">
        <v>71</v>
      </c>
      <c r="G28" s="86">
        <v>0</v>
      </c>
      <c r="J28" s="102"/>
    </row>
    <row r="29" spans="1:11" s="99" customFormat="1" x14ac:dyDescent="0.2">
      <c r="B29" s="98"/>
      <c r="D29" s="101" t="s">
        <v>50</v>
      </c>
      <c r="G29" s="100">
        <f>SUM(G22:G28)</f>
        <v>175</v>
      </c>
      <c r="J29" s="102"/>
    </row>
    <row r="30" spans="1:11" s="99" customFormat="1" x14ac:dyDescent="0.2">
      <c r="B30" s="134"/>
      <c r="C30" s="135"/>
      <c r="D30" s="135"/>
      <c r="E30" s="135"/>
      <c r="F30" s="135"/>
      <c r="G30" s="135"/>
      <c r="H30" s="135"/>
      <c r="I30" s="135"/>
      <c r="J30" s="136"/>
    </row>
    <row r="31" spans="1:11" s="99" customFormat="1" x14ac:dyDescent="0.2"/>
    <row r="32" spans="1:11" x14ac:dyDescent="0.2">
      <c r="B32" s="52" t="s">
        <v>56</v>
      </c>
      <c r="C32" s="52"/>
      <c r="D32" s="52"/>
      <c r="E32" s="52"/>
      <c r="F32" s="61" t="e">
        <f>(F17+G29)</f>
        <v>#DIV/0!</v>
      </c>
      <c r="G32" s="52"/>
      <c r="H32" s="61" t="e">
        <f>(H17+G29)</f>
        <v>#DIV/0!</v>
      </c>
      <c r="I32" s="52"/>
      <c r="J32" s="52"/>
    </row>
    <row r="33" spans="1:10" s="99" customFormat="1" ht="22.5" customHeight="1" x14ac:dyDescent="0.2"/>
    <row r="34" spans="1:10" s="99" customFormat="1" x14ac:dyDescent="0.2">
      <c r="A34" s="101" t="s">
        <v>57</v>
      </c>
      <c r="E34" s="176"/>
      <c r="F34" s="176"/>
      <c r="G34" s="176"/>
      <c r="H34" s="176"/>
      <c r="I34" s="176"/>
      <c r="J34" s="176"/>
    </row>
    <row r="35" spans="1:10" s="99" customFormat="1" x14ac:dyDescent="0.2">
      <c r="E35" s="176"/>
      <c r="F35" s="176"/>
      <c r="G35" s="176"/>
      <c r="H35" s="176"/>
      <c r="I35" s="176"/>
      <c r="J35" s="176"/>
    </row>
    <row r="36" spans="1:10" s="99" customFormat="1" x14ac:dyDescent="0.2">
      <c r="C36" s="87" t="str">
        <f>'Rate Request'!A23</f>
        <v>UG SA Course #</v>
      </c>
    </row>
    <row r="37" spans="1:10" s="99" customFormat="1" x14ac:dyDescent="0.2">
      <c r="C37" s="87" t="str">
        <f>'Rate Request'!A26</f>
        <v>GR SA Course # (if applicable - delete if not)</v>
      </c>
    </row>
    <row r="38" spans="1:10" s="99" customFormat="1" x14ac:dyDescent="0.2"/>
    <row r="39" spans="1:10" s="99" customFormat="1" x14ac:dyDescent="0.2"/>
    <row r="40" spans="1:10" s="99" customFormat="1" x14ac:dyDescent="0.2"/>
  </sheetData>
  <sheetProtection algorithmName="SHA-512" hashValue="Zh9gDaDybd7XYA+d19VEoTgPILD9VMx3qnW5YMxl3TsA8t+CuhENUI86RCBFJ7ojqO0jSlnja3CI9xZySiTraw==" saltValue="Wtwc1WrkQ9u1QWo5GUE3Cg==" spinCount="100000" sheet="1" formatCells="0" formatColumns="0" formatRows="0" insertColumns="0" insertRows="0" insertHyperlinks="0" deleteColumns="0" deleteRows="0"/>
  <mergeCells count="4">
    <mergeCell ref="E35:J35"/>
    <mergeCell ref="A1:J1"/>
    <mergeCell ref="A2:J2"/>
    <mergeCell ref="E34:J34"/>
  </mergeCells>
  <phoneticPr fontId="22" type="noConversion"/>
  <pageMargins left="0.42" right="0.51"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Tips for Completing Template</vt:lpstr>
      <vt:lpstr>Faculty Salaries</vt:lpstr>
      <vt:lpstr>Cost Analysis</vt:lpstr>
      <vt:lpstr>Rate Request</vt:lpstr>
      <vt:lpstr>DFA - Cost Sheet</vt:lpstr>
      <vt:lpstr>'Tips for Completing Template'!_Toc175932527</vt:lpstr>
      <vt:lpstr>'Cost Analysis'!Print_Area</vt:lpstr>
    </vt:vector>
  </TitlesOfParts>
  <Company>International Programs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Rate Request</dc:title>
  <dc:creator>kmf</dc:creator>
  <cp:keywords>budget</cp:keywords>
  <cp:lastModifiedBy>Memmer, Paula R.</cp:lastModifiedBy>
  <cp:lastPrinted>2023-10-09T12:13:54Z</cp:lastPrinted>
  <dcterms:created xsi:type="dcterms:W3CDTF">1996-11-13T16:41:05Z</dcterms:created>
  <dcterms:modified xsi:type="dcterms:W3CDTF">2024-03-25T17:13:17Z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044bd30-2ed7-4c9d-9d12-46200872a97b_Enabled">
    <vt:lpwstr>true</vt:lpwstr>
  </property>
  <property fmtid="{D5CDD505-2E9C-101B-9397-08002B2CF9AE}" pid="3" name="MSIP_Label_4044bd30-2ed7-4c9d-9d12-46200872a97b_SetDate">
    <vt:lpwstr>2023-06-21T18:35:49Z</vt:lpwstr>
  </property>
  <property fmtid="{D5CDD505-2E9C-101B-9397-08002B2CF9AE}" pid="4" name="MSIP_Label_4044bd30-2ed7-4c9d-9d12-46200872a97b_Method">
    <vt:lpwstr>Standard</vt:lpwstr>
  </property>
  <property fmtid="{D5CDD505-2E9C-101B-9397-08002B2CF9AE}" pid="5" name="MSIP_Label_4044bd30-2ed7-4c9d-9d12-46200872a97b_Name">
    <vt:lpwstr>defa4170-0d19-0005-0004-bc88714345d2</vt:lpwstr>
  </property>
  <property fmtid="{D5CDD505-2E9C-101B-9397-08002B2CF9AE}" pid="6" name="MSIP_Label_4044bd30-2ed7-4c9d-9d12-46200872a97b_SiteId">
    <vt:lpwstr>4130bd39-7c53-419c-b1e5-8758d6d63f21</vt:lpwstr>
  </property>
  <property fmtid="{D5CDD505-2E9C-101B-9397-08002B2CF9AE}" pid="7" name="MSIP_Label_4044bd30-2ed7-4c9d-9d12-46200872a97b_ActionId">
    <vt:lpwstr>9f1c9f8f-f766-4bc7-bd41-b37150e38536</vt:lpwstr>
  </property>
  <property fmtid="{D5CDD505-2E9C-101B-9397-08002B2CF9AE}" pid="8" name="MSIP_Label_4044bd30-2ed7-4c9d-9d12-46200872a97b_ContentBits">
    <vt:lpwstr>0</vt:lpwstr>
  </property>
</Properties>
</file>