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eral\OIR\Surveys\Common Data Set\2012-13\"/>
    </mc:Choice>
  </mc:AlternateContent>
  <bookViews>
    <workbookView xWindow="0" yWindow="0" windowWidth="24000" windowHeight="1036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62913"/>
</workbook>
</file>

<file path=xl/calcChain.xml><?xml version="1.0" encoding="utf-8"?>
<calcChain xmlns="http://schemas.openxmlformats.org/spreadsheetml/2006/main">
  <c r="E23" i="9" l="1"/>
  <c r="E24" i="9"/>
  <c r="E25" i="9"/>
  <c r="E26" i="9"/>
  <c r="E27" i="9"/>
  <c r="E29" i="9"/>
  <c r="E30" i="9"/>
  <c r="E22" i="9"/>
  <c r="E45" i="10" l="1"/>
  <c r="D45" i="10"/>
  <c r="C45" i="10"/>
  <c r="E12" i="5"/>
  <c r="D12" i="5"/>
  <c r="C12" i="5"/>
  <c r="D186" i="3"/>
  <c r="E168" i="3"/>
  <c r="D168" i="3"/>
  <c r="C168" i="3"/>
  <c r="E160" i="3"/>
  <c r="D160" i="3"/>
  <c r="C160" i="3"/>
  <c r="F95" i="2"/>
  <c r="F83" i="2"/>
  <c r="F73" i="2"/>
  <c r="F74" i="2" s="1"/>
  <c r="F69" i="2"/>
  <c r="F62" i="2"/>
  <c r="F63" i="2" s="1"/>
  <c r="F58" i="2"/>
  <c r="F33" i="2"/>
  <c r="E33" i="2"/>
  <c r="D33" i="2"/>
  <c r="F17" i="2"/>
  <c r="E17" i="2"/>
  <c r="D17" i="2"/>
  <c r="C17" i="2"/>
  <c r="F10" i="2"/>
  <c r="F12" i="2" s="1"/>
  <c r="E10" i="2"/>
  <c r="E12" i="2" s="1"/>
  <c r="D10" i="2"/>
  <c r="D12" i="2" s="1"/>
  <c r="C10" i="2"/>
  <c r="C12" i="2" s="1"/>
  <c r="C25" i="8"/>
  <c r="D25" i="8"/>
  <c r="D20" i="8"/>
  <c r="C20" i="8"/>
  <c r="J51" i="9"/>
  <c r="J48" i="9"/>
  <c r="F19" i="2" l="1"/>
  <c r="F18" i="2"/>
  <c r="F20" i="2" s="1"/>
</calcChain>
</file>

<file path=xl/sharedStrings.xml><?xml version="1.0" encoding="utf-8"?>
<sst xmlns="http://schemas.openxmlformats.org/spreadsheetml/2006/main" count="1884" uniqueCount="1053">
  <si>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</si>
  <si>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</si>
  <si>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</si>
  <si>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</si>
  <si>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</si>
  <si>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</si>
  <si>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</si>
  <si>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</si>
  <si>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</si>
  <si>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</si>
  <si>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</si>
  <si>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</si>
  <si>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</si>
  <si>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</si>
  <si>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</si>
  <si>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</si>
  <si>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</si>
  <si>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</si>
  <si>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</si>
  <si>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</si>
  <si>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</si>
  <si>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</si>
  <si>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</si>
  <si>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</si>
  <si>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</si>
  <si>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</si>
  <si>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</si>
  <si>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</si>
  <si>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</si>
  <si>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</si>
  <si>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</si>
  <si>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</si>
  <si>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</si>
  <si>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</si>
  <si>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</si>
  <si>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</si>
  <si>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</si>
  <si>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</si>
  <si>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</si>
  <si>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</si>
  <si>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</si>
  <si>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</si>
  <si>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</si>
  <si>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</si>
  <si>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</si>
  <si>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</si>
  <si>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</si>
  <si>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</si>
  <si>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</si>
  <si>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</si>
  <si>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</si>
  <si>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</si>
  <si>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</si>
  <si>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</si>
  <si>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</si>
  <si>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</si>
  <si>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</si>
  <si>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</si>
  <si>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</si>
  <si>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</si>
  <si>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</si>
  <si>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</si>
  <si>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</si>
  <si>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</si>
  <si>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</si>
  <si>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</si>
  <si>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</si>
  <si>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</si>
  <si>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</si>
  <si>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</si>
  <si>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</si>
  <si>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</si>
  <si>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</si>
  <si>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</si>
  <si>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</si>
  <si>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</si>
  <si>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</si>
  <si>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</si>
  <si>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</si>
  <si>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</si>
  <si>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</si>
  <si>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</si>
  <si>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</si>
  <si>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</si>
  <si>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</si>
  <si>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</si>
  <si>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</si>
  <si>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</si>
  <si>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</si>
  <si>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</si>
  <si>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</si>
  <si>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</si>
  <si>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</si>
  <si>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</si>
  <si>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</si>
  <si>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</si>
  <si>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</si>
  <si>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</si>
  <si>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</si>
  <si>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</si>
  <si>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</si>
  <si>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</si>
  <si>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</si>
  <si>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</si>
  <si>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</si>
  <si>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</si>
  <si>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</si>
  <si>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</si>
  <si>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</si>
  <si>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</si>
  <si>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</si>
  <si>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</si>
  <si>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</si>
  <si>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</si>
  <si>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</si>
  <si>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</si>
  <si>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</si>
  <si>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</si>
  <si>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</si>
  <si>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</si>
  <si>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</si>
  <si>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</si>
  <si>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</si>
  <si>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</si>
  <si>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</si>
  <si>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</si>
  <si>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</si>
  <si>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</si>
  <si>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</si>
  <si>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</si>
  <si>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</si>
  <si>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</si>
  <si>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</si>
  <si>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</si>
  <si>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</si>
  <si>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</si>
  <si>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</si>
  <si>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</si>
  <si>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</si>
  <si>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</si>
  <si>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</si>
  <si>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</si>
  <si>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</si>
  <si>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</si>
  <si>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</si>
  <si>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</si>
  <si>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</si>
  <si>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</si>
  <si>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</si>
  <si>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</si>
  <si>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</si>
  <si>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</si>
  <si>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</si>
  <si>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</si>
  <si>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</si>
  <si>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</si>
  <si>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</si>
  <si>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</si>
  <si>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</si>
  <si>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</si>
  <si>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</si>
  <si>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</si>
  <si>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</si>
  <si>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</si>
  <si>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</si>
  <si>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</si>
  <si>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</si>
  <si>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</si>
  <si>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</si>
  <si>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Undergraduate Class Size</t>
  </si>
  <si>
    <t>CLASS SECTIONS</t>
  </si>
  <si>
    <t>2-9</t>
  </si>
  <si>
    <t>10-19</t>
  </si>
  <si>
    <t>20-29</t>
  </si>
  <si>
    <t>30-39</t>
  </si>
  <si>
    <t>40-49</t>
  </si>
  <si>
    <t>50-99</t>
  </si>
  <si>
    <t>100+</t>
  </si>
  <si>
    <t>CLASS SUB-SECTIONS</t>
  </si>
  <si>
    <t>I1</t>
  </si>
  <si>
    <t>I2</t>
  </si>
  <si>
    <t>I3</t>
  </si>
  <si>
    <t>Student to Faculty Ratio</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</si>
  <si>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</si>
  <si>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</si>
  <si>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</si>
  <si>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</si>
  <si>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</si>
  <si>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</si>
  <si>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</si>
  <si>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</si>
  <si>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</si>
  <si>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</si>
  <si>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</si>
  <si>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</si>
  <si>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</si>
  <si>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</si>
  <si>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</si>
  <si>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</si>
  <si>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</si>
  <si>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</si>
  <si>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</si>
  <si>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</si>
  <si>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</si>
  <si>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</si>
  <si>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</si>
  <si>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</si>
  <si>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</si>
  <si>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</si>
  <si>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</si>
  <si>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</si>
  <si>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</si>
  <si>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</si>
  <si>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</si>
  <si>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</si>
  <si>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</si>
  <si>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</si>
  <si>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</si>
  <si>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</si>
  <si>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</si>
  <si>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</si>
  <si>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</si>
  <si>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</si>
  <si>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</si>
  <si>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</si>
  <si>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</si>
  <si>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</si>
  <si>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</si>
  <si>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</si>
  <si>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</si>
  <si>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</si>
  <si>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</si>
  <si>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</si>
  <si>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</si>
  <si>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</si>
  <si>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</si>
  <si>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</si>
  <si>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</si>
  <si>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</si>
  <si>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</si>
  <si>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</si>
  <si>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</si>
  <si>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</si>
  <si>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</si>
  <si>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</si>
  <si>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</si>
  <si>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</si>
  <si>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</si>
  <si>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</si>
  <si>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</si>
  <si>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</si>
  <si>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</si>
  <si>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</si>
  <si>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</si>
  <si>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</si>
  <si>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</si>
  <si>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</si>
  <si>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</si>
  <si>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</si>
  <si>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</si>
  <si>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</si>
  <si>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</si>
  <si>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</si>
  <si>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</si>
  <si>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</si>
  <si>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</si>
  <si>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</si>
  <si>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</si>
  <si>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</si>
  <si>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</si>
  <si>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</si>
  <si>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</si>
  <si>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</si>
  <si>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</si>
  <si>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</si>
  <si>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</si>
  <si>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</si>
  <si>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</si>
  <si>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</si>
  <si>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</si>
  <si>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</si>
  <si>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</si>
  <si>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</si>
  <si>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</si>
  <si>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</si>
  <si>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</si>
  <si>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</si>
  <si>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</si>
  <si>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</si>
  <si>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</si>
  <si>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</si>
  <si>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</si>
  <si>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</si>
  <si>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</si>
  <si>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</si>
  <si>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</si>
  <si>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</si>
  <si>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</si>
  <si>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</si>
  <si>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</si>
  <si>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</si>
  <si>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</si>
  <si>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</si>
  <si>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</si>
  <si>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</si>
  <si>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</si>
  <si>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</si>
  <si>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</si>
  <si>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</si>
  <si>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</si>
  <si>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</si>
  <si>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</si>
  <si>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</si>
  <si>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</si>
  <si>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</si>
  <si>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</si>
  <si>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</si>
  <si>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</si>
  <si>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</si>
  <si>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</si>
  <si>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</si>
  <si>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</si>
  <si>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</si>
  <si>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</si>
  <si>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</si>
  <si>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</si>
  <si>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</si>
  <si>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</si>
  <si>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</si>
  <si>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</si>
  <si>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</si>
  <si>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</si>
  <si>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</si>
  <si>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</si>
  <si>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</si>
  <si>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</si>
  <si>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</si>
  <si>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</si>
  <si>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</si>
  <si>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</si>
  <si>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</si>
  <si>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</si>
  <si>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</si>
  <si>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</si>
  <si>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</si>
  <si>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</si>
  <si>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</si>
  <si>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</si>
  <si>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</si>
  <si>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</si>
  <si>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</si>
  <si>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</si>
  <si>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</si>
  <si>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</si>
  <si>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</si>
  <si>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</si>
  <si>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</si>
  <si>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</si>
  <si>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</si>
  <si>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</si>
  <si>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</si>
  <si>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</si>
  <si>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</si>
  <si>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</si>
  <si>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</si>
  <si>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</si>
  <si>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</si>
  <si>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</si>
  <si>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</si>
  <si>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</si>
  <si>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</si>
  <si>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</si>
  <si>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</si>
  <si>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</si>
  <si>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</si>
  <si>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</si>
  <si>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</si>
  <si>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</si>
  <si>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</si>
  <si>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</si>
  <si>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</si>
  <si>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</si>
  <si>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</si>
  <si>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</si>
  <si>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</si>
  <si>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</si>
  <si>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</si>
  <si>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</si>
  <si>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</si>
  <si>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</si>
  <si>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</si>
  <si>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</si>
  <si>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</si>
  <si>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</si>
  <si>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</si>
  <si>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</si>
  <si>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</si>
  <si>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</si>
  <si>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</si>
  <si>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</si>
  <si>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</si>
  <si>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</si>
  <si>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</si>
  <si>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</si>
  <si>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</si>
  <si>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</si>
  <si>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</si>
  <si>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</si>
  <si>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</si>
  <si>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</si>
  <si>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</si>
  <si>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</si>
  <si>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</si>
  <si>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</si>
  <si>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</si>
  <si>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</si>
  <si>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</si>
  <si>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</si>
  <si>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</si>
  <si>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</si>
  <si>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</si>
  <si>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</si>
  <si>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</si>
  <si>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</si>
  <si>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</si>
  <si>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</si>
  <si>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</si>
  <si>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</si>
  <si>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</si>
  <si>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</si>
  <si>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</si>
  <si>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</si>
  <si>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</si>
  <si>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</si>
  <si>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</si>
  <si>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</si>
  <si>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</si>
  <si>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</si>
  <si>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</si>
  <si>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</si>
  <si>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</si>
  <si>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</si>
  <si>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</si>
  <si>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</si>
  <si>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</si>
  <si>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</si>
  <si>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</si>
  <si>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</si>
  <si>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</si>
  <si>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</si>
  <si>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</si>
  <si>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</si>
  <si>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</si>
  <si>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</si>
  <si>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</si>
  <si>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</si>
  <si>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</si>
  <si>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</si>
  <si>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</si>
  <si>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</si>
  <si>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</si>
  <si>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</si>
  <si>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</si>
  <si>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</si>
  <si>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</si>
  <si>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</si>
  <si>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</si>
  <si>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</si>
  <si>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</si>
  <si>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</si>
  <si>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</si>
  <si>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</si>
  <si>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</si>
  <si>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</si>
  <si>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</si>
  <si>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</si>
  <si>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</si>
  <si>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</si>
  <si>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</si>
  <si>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</si>
  <si>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</si>
  <si>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</si>
  <si>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</si>
  <si>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</si>
  <si>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</si>
  <si>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</si>
  <si>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</si>
  <si>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</si>
  <si>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</si>
  <si>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</si>
  <si>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</si>
  <si>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</si>
  <si>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</si>
  <si>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</si>
  <si>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</si>
  <si>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</si>
  <si>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</si>
  <si>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</si>
  <si>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</si>
  <si>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</si>
  <si>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</si>
  <si>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</si>
  <si>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</si>
  <si>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</si>
  <si>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</si>
  <si>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</si>
  <si>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</si>
  <si>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</si>
  <si>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</si>
  <si>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</si>
  <si>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</si>
  <si>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</si>
  <si>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</si>
  <si>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</si>
  <si>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</si>
  <si>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</si>
  <si>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</si>
  <si>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</si>
  <si>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</si>
  <si>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</si>
  <si>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</si>
  <si>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</si>
  <si>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</si>
  <si>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</si>
  <si>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Full-time
Undergrad
(Incl. Fresh.)</t>
  </si>
  <si>
    <t>Less Than
Full-time
Undergrad</t>
  </si>
  <si>
    <t>H2A</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</si>
  <si>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</si>
  <si>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</si>
  <si>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</si>
  <si>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</si>
  <si>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</si>
  <si>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</si>
  <si>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</si>
  <si>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</si>
  <si>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</si>
  <si>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</si>
  <si>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</si>
  <si>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</si>
  <si>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</si>
  <si>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</si>
  <si>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</si>
  <si>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</si>
  <si>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</si>
  <si>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</si>
  <si>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</si>
  <si>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</si>
  <si>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</si>
  <si>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</si>
  <si>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</si>
  <si>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</si>
  <si>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</si>
  <si>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</si>
  <si>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</si>
  <si>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</si>
  <si>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</si>
  <si>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</si>
  <si>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</si>
  <si>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</si>
  <si>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</si>
  <si>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</si>
  <si>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</si>
  <si>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</si>
  <si>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</si>
  <si>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</si>
  <si>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</si>
  <si>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</si>
  <si>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</si>
  <si>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</si>
  <si>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</si>
  <si>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</si>
  <si>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</si>
  <si>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</si>
  <si>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</si>
  <si>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</si>
  <si>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</si>
  <si>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</si>
  <si>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</si>
  <si>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</si>
  <si>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</si>
  <si>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</si>
  <si>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</si>
  <si>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</si>
  <si>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</si>
  <si>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</si>
  <si>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</si>
  <si>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</si>
  <si>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</si>
  <si>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</si>
  <si>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</si>
  <si>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</si>
  <si>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</si>
  <si>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</si>
  <si>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</si>
  <si>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</si>
  <si>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</si>
  <si>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</si>
  <si>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</si>
  <si>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</si>
  <si>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</si>
  <si>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</si>
  <si>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</si>
  <si>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</si>
  <si>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</si>
  <si>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</si>
  <si>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</si>
  <si>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</si>
  <si>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</si>
  <si>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</si>
  <si>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</si>
  <si>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</si>
  <si>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</si>
  <si>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</si>
  <si>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</si>
  <si>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</si>
  <si>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</si>
  <si>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</si>
  <si>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</si>
  <si>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</si>
  <si>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</si>
  <si>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</si>
  <si>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</si>
  <si>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</si>
  <si>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</si>
  <si>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</si>
  <si>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</si>
  <si>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</si>
  <si>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</si>
  <si>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</si>
  <si>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</si>
  <si>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</si>
  <si>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</si>
  <si>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</si>
  <si>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</si>
  <si>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</si>
  <si>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</si>
  <si>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</si>
  <si>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</si>
  <si>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</si>
  <si>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</si>
  <si>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</si>
  <si>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</si>
  <si>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</si>
  <si>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</si>
  <si>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</si>
  <si>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</si>
  <si>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</si>
  <si>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</si>
  <si>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</si>
  <si>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</si>
  <si>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</si>
  <si>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</si>
  <si>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</si>
  <si>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</si>
  <si>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</si>
  <si>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</si>
  <si>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</si>
  <si>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</si>
  <si>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</si>
  <si>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</si>
  <si>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</si>
  <si>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</si>
  <si>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</si>
  <si>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</si>
  <si>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</si>
  <si>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</si>
  <si>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</si>
  <si>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</si>
  <si>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</si>
  <si>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</si>
  <si>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</si>
  <si>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</si>
  <si>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</si>
  <si>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</si>
  <si>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</si>
  <si>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</si>
  <si>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</si>
  <si>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</si>
  <si>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</si>
  <si>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</si>
  <si>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</si>
  <si>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</si>
  <si>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</si>
  <si>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</si>
  <si>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</si>
  <si>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</si>
  <si>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</si>
  <si>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</si>
  <si>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</si>
  <si>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</si>
  <si>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</si>
  <si>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</si>
  <si>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</si>
  <si>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</si>
  <si>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</si>
  <si>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</si>
  <si>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</si>
  <si>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</si>
  <si>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</si>
  <si>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</si>
  <si>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</si>
  <si>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</si>
  <si>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</si>
  <si>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</si>
  <si>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</si>
  <si>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</si>
  <si>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</si>
  <si>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</si>
  <si>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</si>
  <si>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</si>
  <si>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</si>
  <si>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</si>
  <si>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</si>
  <si>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</si>
  <si>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</si>
  <si>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</si>
  <si>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</si>
  <si>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</si>
  <si>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</si>
  <si>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</si>
  <si>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</si>
  <si>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</si>
  <si>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</si>
  <si>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</si>
  <si>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</si>
  <si>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</si>
  <si>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</si>
  <si>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</si>
  <si>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</si>
  <si>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</si>
  <si>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</si>
  <si>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</si>
  <si>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</si>
  <si>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</si>
  <si>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</si>
  <si>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</si>
  <si>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</si>
  <si>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</si>
  <si>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</si>
  <si>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</si>
  <si>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</si>
  <si>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</si>
  <si>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</si>
  <si>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</si>
  <si>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</si>
  <si>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</si>
  <si>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</si>
  <si>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</si>
  <si>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</si>
  <si>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</si>
  <si>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</si>
  <si>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</si>
  <si>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</si>
  <si>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</si>
  <si>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</si>
  <si>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</si>
  <si>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</si>
  <si>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</si>
  <si>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</si>
  <si>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</si>
  <si>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</si>
  <si>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</si>
  <si>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</si>
  <si>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</si>
  <si>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</si>
  <si>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</si>
  <si>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</si>
  <si>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</si>
  <si>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</si>
  <si>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</si>
  <si>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</si>
  <si>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</si>
  <si>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</si>
  <si>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</si>
  <si>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</si>
  <si>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</si>
  <si>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</si>
  <si>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</si>
  <si>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</si>
  <si>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</si>
  <si>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</si>
  <si>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</si>
  <si>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</si>
  <si>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</si>
  <si>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</si>
  <si>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</si>
  <si>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</si>
  <si>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</si>
  <si>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</si>
  <si>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</si>
  <si>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</si>
  <si>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</si>
  <si>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</si>
  <si>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</si>
  <si>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</si>
  <si>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</si>
  <si>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</si>
  <si>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</si>
  <si>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</si>
  <si>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</si>
  <si>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</si>
  <si>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</si>
  <si>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</si>
  <si>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</si>
  <si>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</si>
  <si>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</si>
  <si>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</si>
  <si>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</si>
  <si>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</si>
  <si>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</si>
  <si>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</si>
  <si>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</si>
  <si>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</si>
  <si>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</si>
  <si>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</si>
  <si>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</si>
  <si>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</si>
  <si>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</si>
  <si>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</si>
  <si>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</si>
  <si>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</si>
  <si>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</si>
  <si>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</si>
  <si>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</si>
  <si>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</si>
  <si>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</si>
  <si>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</si>
  <si>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</si>
  <si>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</si>
  <si>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</si>
  <si>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</si>
  <si>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</si>
  <si>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</si>
  <si>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</si>
  <si>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</si>
  <si>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</si>
  <si>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</si>
  <si>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</si>
  <si>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</si>
  <si>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</si>
  <si>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</si>
  <si>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</si>
  <si>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</si>
  <si>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</si>
  <si>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</si>
  <si>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</si>
  <si>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</si>
  <si>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</si>
  <si>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</si>
  <si>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</si>
  <si>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</si>
  <si>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</si>
  <si>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</si>
  <si>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</si>
  <si>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</si>
  <si>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</si>
  <si>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</si>
  <si>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</si>
  <si>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</si>
  <si>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</si>
  <si>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</si>
  <si>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</si>
  <si>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</si>
  <si>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</si>
  <si>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</si>
  <si>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</si>
  <si>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</si>
  <si>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</si>
  <si>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</si>
  <si>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</si>
  <si>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</si>
  <si>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</si>
  <si>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</si>
  <si>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</si>
  <si>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</si>
  <si>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</si>
  <si>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</si>
  <si>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</si>
  <si>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</si>
  <si>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</si>
  <si>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</si>
  <si>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</si>
  <si>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</si>
  <si>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</si>
  <si>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</si>
  <si>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</si>
  <si>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</si>
  <si>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</si>
  <si>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</si>
  <si>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</si>
  <si>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</si>
  <si>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</si>
  <si>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</si>
  <si>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</si>
  <si>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</si>
  <si>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</si>
  <si>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</si>
  <si>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</si>
  <si>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</si>
  <si>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</si>
  <si>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</si>
  <si>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</si>
  <si>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</si>
  <si>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</si>
  <si>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</si>
  <si>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</si>
  <si>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</si>
  <si>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</si>
  <si>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</si>
  <si>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</si>
  <si>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</si>
  <si>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</si>
  <si>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</si>
  <si>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</si>
  <si>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</si>
  <si>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</si>
  <si>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</si>
  <si>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</si>
  <si>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</si>
  <si>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</si>
  <si>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</si>
  <si>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</si>
  <si>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</si>
  <si>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</si>
  <si>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</si>
  <si>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</si>
  <si>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</si>
  <si>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</si>
  <si>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</si>
  <si>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</si>
  <si>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</si>
  <si>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</si>
  <si>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</si>
  <si>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</si>
  <si>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</si>
  <si>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</si>
  <si>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</si>
  <si>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</si>
  <si>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</si>
  <si>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</si>
  <si>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</si>
  <si>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</si>
  <si>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</si>
  <si>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</si>
  <si>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</si>
  <si>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</si>
  <si>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</si>
  <si>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</si>
  <si>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</si>
  <si>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</si>
  <si>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</si>
  <si>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</si>
  <si>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</si>
  <si>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</si>
  <si>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</si>
  <si>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</si>
  <si>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</si>
  <si>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</si>
  <si>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</si>
  <si>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</si>
  <si>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</si>
  <si>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</si>
  <si>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</si>
  <si>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</si>
  <si>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</si>
  <si>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</si>
  <si>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</si>
  <si>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</si>
  <si>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</si>
  <si>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</si>
  <si>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</si>
  <si>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</si>
  <si>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</si>
  <si>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</si>
  <si>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</si>
  <si>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</si>
  <si>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</si>
  <si>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</si>
  <si>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</si>
  <si>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</si>
  <si>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</si>
  <si>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</si>
  <si>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</si>
  <si>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</si>
  <si>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</si>
  <si>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</si>
  <si>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</si>
  <si>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</si>
  <si>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</si>
  <si>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</si>
  <si>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</si>
  <si>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</si>
  <si>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</si>
  <si>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</si>
  <si>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</si>
  <si>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</si>
  <si>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</si>
  <si>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</si>
  <si>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admissions@purdue.edu</t>
  </si>
  <si>
    <t>x</t>
  </si>
  <si>
    <t>X</t>
  </si>
  <si>
    <r>
      <t xml:space="preserve">We have May 1 </t>
    </r>
    <r>
      <rPr>
        <sz val="10"/>
        <color indexed="62"/>
        <rFont val="Arial"/>
        <family val="2"/>
      </rPr>
      <t>see below</t>
    </r>
  </si>
  <si>
    <t>Must reply by May 1 or within ___3__ weeks if notified thereafter</t>
  </si>
  <si>
    <r>
      <t xml:space="preserve">Last year we submitted a must reply date of May 1 </t>
    </r>
    <r>
      <rPr>
        <sz val="10"/>
        <color indexed="62"/>
        <rFont val="Arial"/>
        <family val="2"/>
      </rPr>
      <t>this statement is correct</t>
    </r>
  </si>
  <si>
    <r>
      <t xml:space="preserve">Last year we said yes, 1 year </t>
    </r>
    <r>
      <rPr>
        <sz val="10"/>
        <color indexed="62"/>
        <rFont val="Arial"/>
        <family val="2"/>
      </rPr>
      <t>revirified with admissions this isn't official policy but ok to put in</t>
    </r>
  </si>
  <si>
    <t>1 year</t>
  </si>
  <si>
    <r>
      <t xml:space="preserve">Last year we said yes </t>
    </r>
    <r>
      <rPr>
        <sz val="10"/>
        <color indexed="62"/>
        <rFont val="Arial"/>
        <family val="2"/>
      </rPr>
      <t>no is correct</t>
    </r>
  </si>
  <si>
    <t>major (range 2.2-3.0)</t>
  </si>
  <si>
    <t>List any other application requirements specific to transfer applicants: At least 12-24 completed credit hours of college-level coursework</t>
  </si>
  <si>
    <t>C-</t>
  </si>
  <si>
    <t>Describe other transfer credit policies: Credit must be earned at a regionally accredited institution. Except for grades earned at IUPUI and regional campuses, grades do no transfer; only credit.</t>
  </si>
  <si>
    <t>Describe additional requirements for transfer admission, if applicable: All applicants without a four-year degree must provide a final high school transcript. Students who have a bachelor's degree or who have been out of high school for 5 years or more do not have to provide test scores.</t>
  </si>
  <si>
    <t>N/A</t>
  </si>
  <si>
    <t>Contact the office of admissions</t>
  </si>
  <si>
    <t>Engineering requires an additional $1,500 fee
Management requires an additional $1,436 fee.</t>
  </si>
  <si>
    <r>
      <t xml:space="preserve">n) 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</si>
  <si>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o) Average dollar amount of institutional non-need-based scholarship and grant aid awarded to students in line </t>
    </r>
    <r>
      <rPr>
        <b/>
        <sz val="9"/>
        <rFont val="Arial"/>
        <family val="2"/>
      </rPr>
      <t>n</t>
    </r>
  </si>
  <si>
    <r>
      <t xml:space="preserve">p) Number of students in line </t>
    </r>
    <r>
      <rPr>
        <b/>
        <sz val="9"/>
        <rFont val="Arial"/>
        <family val="2"/>
      </rPr>
      <t>a</t>
    </r>
    <r>
      <rPr>
        <sz val="9"/>
        <rFont val="Arial"/>
        <family val="2"/>
      </rPr>
      <t xml:space="preserve"> who were awarded an institutional non-need-based athletic scholarship or grant</t>
    </r>
  </si>
  <si>
    <r>
      <t xml:space="preserve">q) Average dollar amount of institutional non-need-based athletic scholarships and grants awarded to students in line </t>
    </r>
    <r>
      <rPr>
        <b/>
        <sz val="9"/>
        <rFont val="Arial"/>
        <family val="2"/>
      </rPr>
      <t>p</t>
    </r>
  </si>
  <si>
    <t>a) Number of degree-seeking undergraduate students (CDS Item B1 if reporting on Fall 2012 cohort)</t>
  </si>
  <si>
    <r>
      <t xml:space="preserve">b) Number of students in line </t>
    </r>
    <r>
      <rPr>
        <b/>
        <sz val="9"/>
        <rFont val="Arial"/>
        <family val="2"/>
      </rPr>
      <t>a</t>
    </r>
    <r>
      <rPr>
        <sz val="9"/>
        <rFont val="Arial"/>
        <family val="2"/>
      </rPr>
      <t xml:space="preserve"> who applied for need-based financial aid</t>
    </r>
  </si>
  <si>
    <r>
      <t xml:space="preserve">c) Number of students in line </t>
    </r>
    <r>
      <rPr>
        <b/>
        <sz val="9"/>
        <rFont val="Arial"/>
        <family val="2"/>
      </rPr>
      <t>b</t>
    </r>
    <r>
      <rPr>
        <sz val="9"/>
        <rFont val="Arial"/>
        <family val="2"/>
      </rPr>
      <t xml:space="preserve"> who were determined to have financial need</t>
    </r>
  </si>
  <si>
    <r>
      <t xml:space="preserve">d) Number of students in line </t>
    </r>
    <r>
      <rPr>
        <b/>
        <sz val="9"/>
        <rFont val="Arial"/>
        <family val="2"/>
      </rPr>
      <t>c</t>
    </r>
    <r>
      <rPr>
        <sz val="9"/>
        <rFont val="Arial"/>
        <family val="2"/>
      </rPr>
      <t xml:space="preserve"> who were awarded any financial aid</t>
    </r>
  </si>
  <si>
    <r>
      <t xml:space="preserve">e) Number of students in line </t>
    </r>
    <r>
      <rPr>
        <b/>
        <sz val="9"/>
        <rFont val="Arial"/>
        <family val="2"/>
      </rPr>
      <t>d</t>
    </r>
    <r>
      <rPr>
        <sz val="9"/>
        <rFont val="Arial"/>
        <family val="2"/>
      </rPr>
      <t xml:space="preserve"> who were awarded any need-based scholarship or grant aid</t>
    </r>
  </si>
  <si>
    <r>
      <t xml:space="preserve">f) Number of students in line </t>
    </r>
    <r>
      <rPr>
        <b/>
        <sz val="9"/>
        <rFont val="Arial"/>
        <family val="2"/>
      </rPr>
      <t>d</t>
    </r>
    <r>
      <rPr>
        <sz val="9"/>
        <rFont val="Arial"/>
        <family val="2"/>
      </rPr>
      <t xml:space="preserve"> who were awarded any need-based self-help aid</t>
    </r>
  </si>
  <si>
    <r>
      <t xml:space="preserve">g) Number of students in line </t>
    </r>
    <r>
      <rPr>
        <b/>
        <sz val="9"/>
        <rFont val="Arial"/>
        <family val="2"/>
      </rPr>
      <t>d</t>
    </r>
    <r>
      <rPr>
        <sz val="9"/>
        <rFont val="Arial"/>
        <family val="2"/>
      </rPr>
      <t xml:space="preserve"> who were awarded any non-need-based scholarship or grant aid</t>
    </r>
  </si>
  <si>
    <r>
      <t xml:space="preserve">h) 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</si>
  <si>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i) 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</si>
  <si>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 xml:space="preserve">j) 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</si>
  <si>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k) Average need-based scholarship and grant award of those in line</t>
    </r>
    <r>
      <rPr>
        <b/>
        <sz val="9"/>
        <rFont val="Arial"/>
        <family val="2"/>
      </rPr>
      <t xml:space="preserve"> e</t>
    </r>
  </si>
  <si>
    <r>
      <t>l) 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</si>
  <si>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m) 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</si>
  <si>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a) Total number of instructional faculty</t>
  </si>
  <si>
    <t>b) Total number who are members of minority groups</t>
  </si>
  <si>
    <t>c) Total number who are women</t>
  </si>
  <si>
    <t>d) Total number who are men</t>
  </si>
  <si>
    <t>e) Total number who are nonresident aliens (international)</t>
  </si>
  <si>
    <t>f) Total number with doctorate, or other terminal degree</t>
  </si>
  <si>
    <t>g) Total number whose highest degree is a master's but not a terminal master's</t>
  </si>
  <si>
    <t>h) Total number whose highest degree is a bachelor's</t>
  </si>
  <si>
    <r>
      <t xml:space="preserve">i) 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</si>
  <si>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 Total number in stand-alone graduate/ professional programs in which faculty teach virtually only graduate-level students</t>
  </si>
  <si>
    <t>Diploma/
Certificates</t>
  </si>
  <si>
    <t xml:space="preserve">Purdue University </t>
  </si>
  <si>
    <t>475 Stadium Drive</t>
  </si>
  <si>
    <t>West Lafayette, IN  47907-2050</t>
  </si>
  <si>
    <t>(765) 494-4600</t>
  </si>
  <si>
    <t xml:space="preserve"> Purdue University Web site</t>
  </si>
  <si>
    <t xml:space="preserve">  http://www.purdue.edu</t>
  </si>
  <si>
    <t>(765 )494-1776</t>
  </si>
  <si>
    <t>(765)494-0544</t>
  </si>
  <si>
    <t>Purdue Admissions web site</t>
  </si>
  <si>
    <t>www.purdue.edu/Purdue/admissions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</si>
</sst>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_(&quot;$&quot;* #,##0_);_(&quot;$&quot;* \(#,##0\);_(&quot;$&quot;* &quot;-&quot;??_);_(@_)"/>
    <numFmt numFmtId="169" formatCode="&quot;$&quot;#,##0"/>
    <numFmt numFmtId="170" formatCode="&quot;$&quot;#,##0;[Red]&quot;$&quot;#,##0"/>
    <numFmt numFmtId="171" formatCode="0.0%"/>
    <numFmt numFmtId="172" formatCode="_(&quot;$&quot;\ \ \ #,##0_);_(&quot;$&quot;* \(#,##0\);_(&quot;$&quot;\ \ &quot;0&quot;??_);_(@_)"/>
  </numFmts>
  <fonts count="39">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theme="1"/>
      <name val="Arial"/>
      <family val="2"/>
    </font>
    <font>
      <sz val="10"/>
      <color rgb="FFFF0000"/>
      <name val="Arial"/>
      <family val="2"/>
    </font>
    <font>
      <sz val="10"/>
      <color indexed="62"/>
      <name val="Arial"/>
      <family val="2"/>
    </font>
    <font>
      <sz val="9"/>
      <color rgb="FFFF0000"/>
      <name val="Times New Roman"/>
      <family val="1"/>
    </font>
    <font>
      <sz val="10"/>
      <color theme="3" tint="0.39997558519241921"/>
      <name val="Arial"/>
      <family val="2"/>
    </font>
    <font>
      <sz val="10"/>
      <color rgb="FF00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40">
    <xf numFmtId="0" fontId="0" fillId="0" borderId="0" xfId="0"/>
    <xf numFmtId="0" fontId="3" fillId="0" borderId="0" xfId="0" applyFont="1"/>
    <xf numFmtId="14" fontId="0" fillId="0" borderId="0" xfId="0" quotePrefix="1" applyNumberFormat="1"/>
    <xf numFmtId="0" fontId="0" fillId="0" borderId="0" xfId="0" applyAlignment="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9" fontId="0" fillId="0" borderId="1" xfId="2" applyNumberFormat="1" applyFont="1" applyBorder="1" applyAlignment="1">
      <alignment horizontal="right"/>
    </xf>
    <xf numFmtId="169" fontId="0" fillId="2" borderId="9" xfId="2" applyNumberFormat="1" applyFont="1" applyFill="1" applyBorder="1" applyAlignment="1">
      <alignment horizontal="right"/>
    </xf>
    <xf numFmtId="169" fontId="0" fillId="0" borderId="1" xfId="0" applyNumberFormat="1" applyBorder="1" applyAlignment="1">
      <alignment horizontal="right"/>
    </xf>
    <xf numFmtId="169" fontId="0" fillId="0" borderId="0" xfId="0" applyNumberFormat="1" applyBorder="1" applyAlignment="1">
      <alignment horizontal="right"/>
    </xf>
    <xf numFmtId="169"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3" fillId="0" borderId="1" xfId="0" applyNumberFormat="1" applyFont="1" applyBorder="1"/>
    <xf numFmtId="0" fontId="20" fillId="0" borderId="5" xfId="0" applyFont="1" applyBorder="1" applyAlignment="1">
      <alignment vertical="top" wrapText="1"/>
    </xf>
    <xf numFmtId="0" fontId="20" fillId="0" borderId="1" xfId="0" applyFont="1" applyBorder="1" applyAlignment="1">
      <alignment horizontal="center" vertical="center"/>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9" fontId="3" fillId="0" borderId="1" xfId="0" applyNumberFormat="1" applyFont="1" applyBorder="1" applyAlignment="1">
      <alignment horizontal="right" wrapText="1"/>
    </xf>
    <xf numFmtId="169" fontId="3"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3" fillId="0" borderId="0" xfId="0" applyFont="1" applyBorder="1"/>
    <xf numFmtId="0" fontId="0" fillId="0" borderId="6" xfId="0" applyBorder="1"/>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4" fillId="0" borderId="1" xfId="0" applyFont="1" applyFill="1" applyBorder="1"/>
    <xf numFmtId="0" fontId="5" fillId="0" borderId="0" xfId="0" applyFont="1"/>
    <xf numFmtId="0" fontId="15"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5" borderId="1" xfId="0" applyFont="1" applyFill="1" applyBorder="1" applyAlignment="1">
      <alignment horizontal="center" vertical="center" wrapText="1"/>
    </xf>
    <xf numFmtId="0" fontId="15" fillId="5" borderId="18" xfId="0" applyFont="1" applyFill="1" applyBorder="1" applyAlignment="1">
      <alignment vertical="top" wrapText="1"/>
    </xf>
    <xf numFmtId="0" fontId="0" fillId="0" borderId="0" xfId="0"/>
    <xf numFmtId="0" fontId="4" fillId="0" borderId="10" xfId="0" applyFont="1" applyBorder="1"/>
    <xf numFmtId="0" fontId="4" fillId="0" borderId="0" xfId="0" applyFont="1" applyBorder="1"/>
    <xf numFmtId="0" fontId="11" fillId="0" borderId="0" xfId="3" applyFont="1" applyBorder="1" applyAlignment="1" applyProtection="1">
      <alignment horizontal="left" vertical="top" wrapText="1"/>
    </xf>
    <xf numFmtId="0" fontId="4" fillId="0" borderId="1" xfId="0" applyFont="1" applyBorder="1" applyAlignment="1">
      <alignment horizontal="right" wrapText="1"/>
    </xf>
    <xf numFmtId="0" fontId="34" fillId="0" borderId="0" xfId="0" applyFont="1" applyBorder="1" applyAlignment="1">
      <alignment horizontal="left"/>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13" fillId="0" borderId="0" xfId="0" applyFont="1" applyAlignment="1">
      <alignment horizontal="center" vertical="top" wrapText="1"/>
    </xf>
    <xf numFmtId="0" fontId="36" fillId="0" borderId="0" xfId="0" applyFont="1" applyAlignment="1">
      <alignment vertical="top"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9" fontId="4" fillId="0" borderId="1" xfId="4" applyFont="1" applyFill="1" applyBorder="1" applyAlignment="1">
      <alignment horizontal="right"/>
    </xf>
    <xf numFmtId="2" fontId="0" fillId="0" borderId="12" xfId="0" applyNumberFormat="1" applyFill="1" applyBorder="1"/>
    <xf numFmtId="10" fontId="0" fillId="0" borderId="1" xfId="0" applyNumberFormat="1" applyFill="1" applyBorder="1"/>
    <xf numFmtId="0" fontId="0" fillId="0" borderId="1" xfId="0" applyFill="1" applyBorder="1" applyAlignment="1">
      <alignment horizontal="center" vertical="center" wrapText="1"/>
    </xf>
    <xf numFmtId="16" fontId="0" fillId="0" borderId="1" xfId="0" applyNumberFormat="1" applyBorder="1"/>
    <xf numFmtId="0" fontId="34" fillId="0" borderId="0" xfId="0" applyFont="1"/>
    <xf numFmtId="0" fontId="4" fillId="4" borderId="0" xfId="0" applyFont="1" applyFill="1"/>
    <xf numFmtId="1" fontId="0" fillId="0" borderId="1" xfId="0" applyNumberFormat="1" applyBorder="1" applyAlignment="1">
      <alignment horizontal="center" vertical="center"/>
    </xf>
    <xf numFmtId="2" fontId="0" fillId="0" borderId="1" xfId="0" applyNumberFormat="1" applyBorder="1" applyAlignment="1">
      <alignment horizontal="right" vertical="top"/>
    </xf>
    <xf numFmtId="0" fontId="0" fillId="4" borderId="1" xfId="0" applyFill="1" applyBorder="1" applyAlignment="1">
      <alignment horizontal="center" vertical="center"/>
    </xf>
    <xf numFmtId="0" fontId="0" fillId="4" borderId="1" xfId="0" applyFill="1" applyBorder="1" applyAlignment="1">
      <alignment horizontal="left" vertical="top"/>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37" fontId="1" fillId="0" borderId="1" xfId="1" applyNumberFormat="1" applyFill="1" applyBorder="1" applyAlignment="1">
      <alignment horizontal="center" vertical="center"/>
    </xf>
    <xf numFmtId="0" fontId="4" fillId="0" borderId="1" xfId="0" applyFont="1" applyBorder="1" applyAlignment="1">
      <alignment horizontal="center" vertical="center"/>
    </xf>
    <xf numFmtId="0" fontId="37" fillId="0" borderId="0" xfId="0" applyFont="1" applyBorder="1" applyAlignment="1">
      <alignment horizontal="center" vertical="center" wrapText="1"/>
    </xf>
    <xf numFmtId="0" fontId="33" fillId="0" borderId="0" xfId="0" applyFont="1" applyFill="1"/>
    <xf numFmtId="1" fontId="4" fillId="0" borderId="1" xfId="0" applyNumberFormat="1" applyFont="1" applyBorder="1" applyAlignment="1">
      <alignment horizontal="right" wrapText="1"/>
    </xf>
    <xf numFmtId="1" fontId="3" fillId="0" borderId="0" xfId="0" applyNumberFormat="1" applyFont="1" applyAlignment="1">
      <alignment vertical="top" wrapText="1"/>
    </xf>
    <xf numFmtId="0" fontId="4" fillId="0" borderId="6" xfId="0" applyFont="1" applyBorder="1" applyAlignment="1">
      <alignment horizontal="left" vertical="top"/>
    </xf>
    <xf numFmtId="0" fontId="37" fillId="0" borderId="5" xfId="0" applyFont="1" applyFill="1" applyBorder="1" applyAlignment="1">
      <alignment horizontal="center" vertical="center" wrapText="1"/>
    </xf>
    <xf numFmtId="49" fontId="0" fillId="0" borderId="1" xfId="0" applyNumberFormat="1" applyBorder="1" applyAlignment="1">
      <alignment horizontal="center"/>
    </xf>
    <xf numFmtId="0" fontId="0" fillId="0" borderId="0" xfId="0" applyAlignment="1">
      <alignment horizontal="center"/>
    </xf>
    <xf numFmtId="0" fontId="3" fillId="0" borderId="0" xfId="0" applyFont="1" applyAlignment="1">
      <alignment horizontal="center" vertical="top" wrapText="1"/>
    </xf>
    <xf numFmtId="9" fontId="4" fillId="0" borderId="1" xfId="4" applyNumberFormat="1" applyFont="1" applyFill="1" applyBorder="1" applyAlignment="1">
      <alignment horizontal="right"/>
    </xf>
    <xf numFmtId="171" fontId="15" fillId="0" borderId="17" xfId="0" applyNumberFormat="1" applyFont="1" applyBorder="1" applyAlignment="1">
      <alignment vertical="top" wrapText="1"/>
    </xf>
    <xf numFmtId="171" fontId="15" fillId="0" borderId="19" xfId="0" applyNumberFormat="1" applyFont="1" applyBorder="1" applyAlignment="1">
      <alignment vertical="top" wrapText="1"/>
    </xf>
    <xf numFmtId="171" fontId="15" fillId="0" borderId="19" xfId="0" applyNumberFormat="1" applyFont="1" applyFill="1" applyBorder="1" applyAlignment="1">
      <alignment vertical="top" wrapText="1"/>
    </xf>
    <xf numFmtId="171" fontId="0" fillId="0" borderId="1" xfId="4" applyNumberFormat="1" applyFont="1" applyFill="1" applyBorder="1" applyAlignment="1">
      <alignment horizontal="right" vertical="center"/>
    </xf>
    <xf numFmtId="171" fontId="0" fillId="0" borderId="1" xfId="4" applyNumberFormat="1" applyFont="1" applyFill="1" applyBorder="1" applyAlignment="1">
      <alignment horizontal="center" vertical="center"/>
    </xf>
    <xf numFmtId="6" fontId="38" fillId="0" borderId="1" xfId="0" applyNumberFormat="1" applyFont="1" applyBorder="1" applyAlignment="1">
      <alignment vertical="center" wrapText="1"/>
    </xf>
    <xf numFmtId="6" fontId="38" fillId="0" borderId="1" xfId="0" applyNumberFormat="1" applyFont="1" applyBorder="1"/>
    <xf numFmtId="0" fontId="20" fillId="0" borderId="9" xfId="0" applyFont="1" applyBorder="1" applyAlignment="1">
      <alignment vertical="top" wrapText="1"/>
    </xf>
    <xf numFmtId="0" fontId="20" fillId="0" borderId="9" xfId="0" applyFont="1" applyBorder="1" applyAlignment="1">
      <alignment vertical="center" wrapText="1"/>
    </xf>
    <xf numFmtId="0" fontId="6" fillId="0" borderId="3" xfId="0" applyFont="1" applyBorder="1" applyAlignment="1">
      <alignment horizontal="center" wrapText="1"/>
    </xf>
    <xf numFmtId="3" fontId="38" fillId="0" borderId="1" xfId="0" applyNumberFormat="1" applyFont="1" applyBorder="1" applyAlignment="1">
      <alignment vertical="center" wrapText="1"/>
    </xf>
    <xf numFmtId="0" fontId="38" fillId="0" borderId="1" xfId="0" applyFont="1" applyBorder="1" applyAlignment="1">
      <alignment vertical="center" wrapText="1"/>
    </xf>
    <xf numFmtId="9" fontId="38" fillId="0" borderId="3" xfId="0" applyNumberFormat="1" applyFont="1" applyBorder="1" applyAlignment="1">
      <alignment horizontal="right" vertical="center" wrapText="1"/>
    </xf>
    <xf numFmtId="168" fontId="38" fillId="0" borderId="1" xfId="2" applyNumberFormat="1" applyFont="1" applyBorder="1" applyAlignment="1">
      <alignment vertical="center" wrapText="1"/>
    </xf>
    <xf numFmtId="0" fontId="11" fillId="0" borderId="1" xfId="0" applyFont="1" applyBorder="1" applyAlignment="1">
      <alignment horizontal="lef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1" xfId="0" applyFont="1" applyBorder="1" applyAlignment="1">
      <alignment horizontal="center" vertical="center"/>
    </xf>
    <xf numFmtId="0" fontId="0" fillId="0" borderId="0" xfId="0" applyFill="1" applyAlignment="1"/>
    <xf numFmtId="0" fontId="36" fillId="0" borderId="27" xfId="0" applyFont="1" applyBorder="1" applyAlignment="1">
      <alignment horizontal="center" vertical="top" wrapText="1"/>
    </xf>
    <xf numFmtId="0" fontId="34" fillId="0" borderId="0" xfId="0" applyFont="1" applyAlignment="1">
      <alignment horizont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6"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1"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0" fillId="0" borderId="0" xfId="0" applyAlignment="1">
      <alignment horizontal="left" vertical="top"/>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9" xfId="0" applyFill="1" applyBorder="1" applyAlignment="1"/>
    <xf numFmtId="0" fontId="0" fillId="0" borderId="1" xfId="0" applyFill="1" applyBorder="1" applyAlignment="1">
      <alignment horizontal="left" vertical="top" wrapText="1"/>
    </xf>
    <xf numFmtId="0" fontId="4" fillId="0" borderId="0" xfId="0" applyFont="1" applyAlignment="1">
      <alignmen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2"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Fill="1" applyBorder="1" applyAlignment="1">
      <alignment wrapText="1"/>
    </xf>
    <xf numFmtId="0" fontId="4" fillId="0" borderId="1" xfId="0" applyFont="1" applyBorder="1" applyAlignment="1">
      <alignment horizontal="center" vertical="center"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7"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0" fillId="0" borderId="1" xfId="0" applyFont="1" applyFill="1" applyBorder="1" applyAlignment="1">
      <alignmen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0" fillId="0" borderId="9" xfId="0" applyFill="1" applyBorder="1" applyAlignment="1">
      <alignment horizontal="left" vertical="top" wrapText="1"/>
    </xf>
    <xf numFmtId="0" fontId="2" fillId="0" borderId="0" xfId="0" applyFont="1" applyFill="1" applyAlignment="1">
      <alignment horizontal="center" vertical="center"/>
    </xf>
    <xf numFmtId="1" fontId="0" fillId="0" borderId="1" xfId="0" applyNumberFormat="1" applyBorder="1" applyAlignment="1">
      <alignment horizontal="center"/>
    </xf>
    <xf numFmtId="1" fontId="0" fillId="0" borderId="1" xfId="0" applyNumberFormat="1" applyBorder="1"/>
    <xf numFmtId="9" fontId="0" fillId="0" borderId="1" xfId="0" applyNumberFormat="1" applyBorder="1" applyAlignment="1">
      <alignment horizontal="center" vertical="center"/>
    </xf>
    <xf numFmtId="9" fontId="0" fillId="0" borderId="9" xfId="0" applyNumberFormat="1" applyBorder="1" applyAlignment="1">
      <alignment horizontal="center" vertical="center"/>
    </xf>
    <xf numFmtId="49" fontId="0" fillId="0" borderId="5" xfId="0" applyNumberFormat="1" applyBorder="1" applyAlignment="1">
      <alignment horizontal="center" vertical="center"/>
    </xf>
    <xf numFmtId="0" fontId="4" fillId="0" borderId="6" xfId="0" applyFont="1" applyFill="1" applyBorder="1" applyAlignment="1">
      <alignment horizontal="left" vertical="top" wrapText="1"/>
    </xf>
    <xf numFmtId="0" fontId="4" fillId="0" borderId="0" xfId="0" applyFont="1" applyFill="1" applyBorder="1" applyAlignment="1">
      <alignmen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11" fillId="0" borderId="6" xfId="0" applyFont="1" applyBorder="1" applyAlignment="1">
      <alignment vertical="top" wrapText="1"/>
    </xf>
    <xf numFmtId="0" fontId="3" fillId="0" borderId="0" xfId="0" applyFont="1" applyBorder="1" applyAlignment="1">
      <alignment vertical="center" wrapText="1"/>
    </xf>
    <xf numFmtId="0" fontId="2" fillId="2" borderId="0" xfId="0" applyFont="1" applyFill="1" applyAlignment="1">
      <alignment horizontal="centerContinuous" vertical="center"/>
    </xf>
    <xf numFmtId="0" fontId="0" fillId="0" borderId="0" xfId="0" applyAlignment="1">
      <alignment horizontal="centerContinuous"/>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10"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xf>
    <xf numFmtId="0" fontId="0" fillId="0" borderId="4" xfId="0" applyBorder="1" applyAlignment="1">
      <alignment vertical="top" wrapText="1"/>
    </xf>
    <xf numFmtId="0" fontId="0" fillId="0" borderId="2" xfId="0" applyBorder="1" applyAlignment="1">
      <alignment vertical="top"/>
    </xf>
    <xf numFmtId="0" fontId="0" fillId="0" borderId="8" xfId="0" applyBorder="1" applyAlignment="1">
      <alignment vertical="top"/>
    </xf>
    <xf numFmtId="0" fontId="11" fillId="0" borderId="0" xfId="0" applyFont="1" applyAlignment="1">
      <alignment vertical="top" wrapText="1"/>
    </xf>
    <xf numFmtId="0" fontId="4" fillId="0" borderId="0" xfId="0" applyFont="1" applyFill="1" applyAlignment="1">
      <alignment vertical="top" wrapText="1"/>
    </xf>
    <xf numFmtId="0" fontId="11"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0" xfId="0" applyBorder="1" applyAlignment="1"/>
    <xf numFmtId="0" fontId="4" fillId="0" borderId="12" xfId="0" applyFont="1" applyBorder="1" applyAlignment="1">
      <alignment vertical="top" wrapText="1"/>
    </xf>
    <xf numFmtId="0" fontId="0" fillId="0" borderId="12" xfId="0"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4" fillId="0" borderId="15" xfId="0" applyFont="1" applyBorder="1" applyAlignment="1">
      <alignment vertical="top" wrapText="1"/>
    </xf>
    <xf numFmtId="0" fontId="3" fillId="0" borderId="15" xfId="0" applyFont="1" applyBorder="1" applyAlignment="1">
      <alignment vertical="top" wrapText="1"/>
    </xf>
    <xf numFmtId="0" fontId="4" fillId="0" borderId="3" xfId="0" applyFont="1" applyBorder="1" applyAlignment="1">
      <alignment vertical="top" wrapText="1"/>
    </xf>
    <xf numFmtId="0" fontId="0" fillId="0" borderId="0" xfId="0" applyAlignment="1">
      <alignment horizontal="centerContinuous" vertical="center"/>
    </xf>
    <xf numFmtId="0" fontId="4" fillId="0" borderId="2" xfId="0" applyFont="1" applyBorder="1" applyAlignment="1">
      <alignment vertical="top"/>
    </xf>
    <xf numFmtId="0" fontId="4" fillId="0" borderId="11"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vertical="top" wrapText="1"/>
    </xf>
    <xf numFmtId="0" fontId="4" fillId="0" borderId="8" xfId="0" applyFont="1" applyBorder="1" applyAlignment="1">
      <alignment vertical="top" wrapText="1"/>
    </xf>
    <xf numFmtId="0" fontId="33" fillId="0" borderId="10" xfId="0" applyFont="1" applyBorder="1" applyAlignment="1">
      <alignment vertical="top" wrapText="1"/>
    </xf>
    <xf numFmtId="0" fontId="33" fillId="0" borderId="15" xfId="0" applyFont="1" applyBorder="1" applyAlignment="1">
      <alignment vertical="top" wrapText="1"/>
    </xf>
    <xf numFmtId="0" fontId="33" fillId="0" borderId="11" xfId="0" applyFont="1" applyBorder="1" applyAlignment="1">
      <alignment vertical="top" wrapText="1"/>
    </xf>
    <xf numFmtId="0" fontId="33" fillId="0" borderId="4" xfId="0" applyFont="1" applyBorder="1" applyAlignment="1">
      <alignment vertical="top" wrapText="1"/>
    </xf>
    <xf numFmtId="0" fontId="33" fillId="0" borderId="2" xfId="0" applyFont="1" applyBorder="1" applyAlignment="1">
      <alignment vertical="top" wrapText="1"/>
    </xf>
    <xf numFmtId="0" fontId="33" fillId="0" borderId="8" xfId="0" applyFont="1" applyBorder="1" applyAlignment="1">
      <alignment vertical="top" wrapText="1"/>
    </xf>
    <xf numFmtId="0" fontId="33" fillId="0" borderId="10" xfId="0" applyFont="1" applyFill="1" applyBorder="1" applyAlignment="1">
      <alignment vertical="top" wrapText="1"/>
    </xf>
    <xf numFmtId="0" fontId="33" fillId="0" borderId="15" xfId="0" applyFont="1" applyFill="1" applyBorder="1" applyAlignment="1">
      <alignment vertical="top" wrapText="1"/>
    </xf>
    <xf numFmtId="0" fontId="33" fillId="0" borderId="11" xfId="0" applyFont="1" applyFill="1" applyBorder="1" applyAlignment="1">
      <alignment vertical="top" wrapText="1"/>
    </xf>
    <xf numFmtId="0" fontId="33" fillId="0" borderId="4" xfId="0" applyFont="1" applyFill="1" applyBorder="1" applyAlignment="1">
      <alignment vertical="top" wrapText="1"/>
    </xf>
    <xf numFmtId="0" fontId="33" fillId="0" borderId="2" xfId="0" applyFont="1" applyFill="1" applyBorder="1" applyAlignment="1">
      <alignment vertical="top" wrapText="1"/>
    </xf>
    <xf numFmtId="0" fontId="33" fillId="0" borderId="8" xfId="0" applyFont="1" applyFill="1" applyBorder="1" applyAlignment="1">
      <alignment vertical="top" wrapText="1"/>
    </xf>
    <xf numFmtId="0" fontId="3" fillId="0" borderId="2" xfId="0" applyFont="1" applyBorder="1" applyAlignment="1">
      <alignment vertical="center" wrapText="1"/>
    </xf>
    <xf numFmtId="0" fontId="0" fillId="0" borderId="2" xfId="0" applyBorder="1" applyAlignment="1">
      <alignment vertical="center" wrapText="1"/>
    </xf>
    <xf numFmtId="0" fontId="4" fillId="0" borderId="2" xfId="0" applyFont="1" applyFill="1" applyBorder="1" applyAlignment="1">
      <alignment vertical="top" wrapText="1"/>
    </xf>
    <xf numFmtId="49" fontId="4" fillId="0" borderId="6" xfId="0" applyNumberFormat="1" applyFont="1" applyBorder="1" applyAlignment="1">
      <alignment vertical="center"/>
    </xf>
    <xf numFmtId="49" fontId="4" fillId="0" borderId="5" xfId="0" applyNumberFormat="1" applyFont="1" applyBorder="1" applyAlignment="1">
      <alignment vertical="center"/>
    </xf>
    <xf numFmtId="0" fontId="0" fillId="0" borderId="15" xfId="0" applyBorder="1" applyAlignment="1">
      <alignment vertical="top"/>
    </xf>
    <xf numFmtId="0" fontId="4" fillId="0" borderId="7" xfId="0" applyFont="1" applyBorder="1" applyAlignment="1">
      <alignment vertical="top" wrapText="1"/>
    </xf>
    <xf numFmtId="0" fontId="16"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1" fillId="3" borderId="1" xfId="0" applyFont="1" applyFill="1" applyBorder="1" applyAlignment="1">
      <alignment vertical="top" wrapText="1"/>
    </xf>
    <xf numFmtId="0" fontId="0" fillId="3" borderId="1" xfId="0" applyFill="1" applyBorder="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11" fillId="2" borderId="1" xfId="0" applyFont="1" applyFill="1" applyBorder="1" applyAlignment="1">
      <alignment vertical="top" wrapText="1"/>
    </xf>
    <xf numFmtId="0" fontId="0" fillId="2" borderId="1" xfId="0" applyFill="1" applyBorder="1" applyAlignment="1">
      <alignment vertical="top" wrapText="1"/>
    </xf>
    <xf numFmtId="0" fontId="0" fillId="2" borderId="6" xfId="0" applyFill="1" applyBorder="1" applyAlignment="1"/>
    <xf numFmtId="0" fontId="10" fillId="2" borderId="6" xfId="0" applyFont="1" applyFill="1" applyBorder="1" applyAlignment="1"/>
    <xf numFmtId="0" fontId="10" fillId="2" borderId="15" xfId="0" applyFont="1" applyFill="1" applyBorder="1" applyAlignment="1"/>
    <xf numFmtId="0" fontId="10" fillId="2" borderId="11" xfId="0" applyFont="1" applyFill="1" applyBorder="1" applyAlignment="1"/>
    <xf numFmtId="0" fontId="22" fillId="0" borderId="1" xfId="0" applyFont="1" applyBorder="1" applyAlignment="1">
      <alignment vertical="top" wrapText="1"/>
    </xf>
    <xf numFmtId="0" fontId="10" fillId="2" borderId="1" xfId="0" applyFont="1" applyFill="1" applyBorder="1" applyAlignment="1"/>
    <xf numFmtId="0" fontId="3" fillId="0" borderId="2" xfId="0" applyFont="1" applyFill="1" applyBorder="1" applyAlignment="1">
      <alignment vertical="top" wrapText="1"/>
    </xf>
    <xf numFmtId="0" fontId="7" fillId="0" borderId="0" xfId="0" applyFont="1" applyAlignment="1">
      <alignment vertical="top" wrapText="1"/>
    </xf>
    <xf numFmtId="0" fontId="0" fillId="0" borderId="6" xfId="0" applyBorder="1" applyAlignment="1">
      <alignment vertical="top"/>
    </xf>
    <xf numFmtId="0" fontId="0" fillId="0" borderId="6" xfId="0" applyFill="1" applyBorder="1" applyAlignment="1">
      <alignment vertical="top"/>
    </xf>
    <xf numFmtId="0" fontId="24" fillId="0" borderId="0" xfId="0" applyFont="1" applyFill="1" applyAlignment="1">
      <alignment vertical="top" wrapText="1"/>
    </xf>
    <xf numFmtId="0" fontId="20" fillId="0" borderId="0" xfId="0" applyFont="1" applyFill="1" applyAlignment="1">
      <alignment vertical="top" wrapText="1"/>
    </xf>
    <xf numFmtId="0" fontId="24" fillId="0" borderId="0" xfId="0" applyFont="1" applyAlignment="1">
      <alignment vertical="top" wrapText="1"/>
    </xf>
    <xf numFmtId="0" fontId="20" fillId="0" borderId="0" xfId="0" applyFont="1" applyAlignment="1">
      <alignment vertical="top" wrapText="1"/>
    </xf>
    <xf numFmtId="0" fontId="22" fillId="0" borderId="0" xfId="0" applyFont="1" applyAlignment="1">
      <alignment vertical="top" wrapText="1"/>
    </xf>
    <xf numFmtId="0" fontId="3" fillId="0" borderId="2" xfId="0" applyFont="1" applyBorder="1" applyAlignment="1">
      <alignment vertical="center"/>
    </xf>
    <xf numFmtId="0" fontId="4" fillId="0" borderId="9" xfId="0" applyFont="1" applyFill="1" applyBorder="1" applyAlignment="1">
      <alignment vertical="top" wrapText="1"/>
    </xf>
    <xf numFmtId="0" fontId="2" fillId="0" borderId="0" xfId="0" applyFont="1" applyFill="1" applyAlignment="1">
      <alignment vertical="center"/>
    </xf>
    <xf numFmtId="0" fontId="26" fillId="0" borderId="0" xfId="0" applyFont="1" applyAlignment="1">
      <alignment vertical="top"/>
    </xf>
    <xf numFmtId="0" fontId="26" fillId="0" borderId="0" xfId="0" applyFont="1" applyAlignment="1">
      <alignment horizontal="left" vertical="top"/>
    </xf>
    <xf numFmtId="0" fontId="12" fillId="0" borderId="0" xfId="0" applyFont="1" applyAlignment="1">
      <alignment horizontal="left" vertical="top"/>
    </xf>
    <xf numFmtId="0" fontId="25" fillId="0" borderId="0" xfId="3" applyAlignment="1" applyProtection="1">
      <alignment wrapText="1"/>
    </xf>
    <xf numFmtId="0" fontId="25" fillId="0" borderId="6" xfId="3" applyBorder="1" applyAlignment="1" applyProtection="1">
      <alignment vertical="top" wrapText="1"/>
    </xf>
    <xf numFmtId="0" fontId="25" fillId="0" borderId="6" xfId="3" applyBorder="1" applyAlignment="1" applyProtection="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abSelected="1" showRuler="0" zoomScaleNormal="100" workbookViewId="0">
      <selection activeCell="E29" sqref="E29"/>
    </sheetView>
  </sheetViews>
  <sheetFormatPr defaultColWidth="31.42578125" defaultRowHeight="12.75" zeroHeight="1"/>
  <cols>
    <col min="1" max="1" width="4.5703125" style="386" bestFit="1" customWidth="1"/>
    <col min="2" max="2" width="31.85546875" style="423" bestFit="1" customWidth="1"/>
    <col min="3" max="3" width="27.7109375" style="423" bestFit="1" customWidth="1"/>
    <col min="4" max="4" width="31.42578125" style="423"/>
  </cols>
  <sheetData>
    <row r="1" spans="1:3" ht="18">
      <c r="A1" s="443" t="s">
        <v>201</v>
      </c>
      <c r="B1" s="443"/>
      <c r="C1" s="443"/>
    </row>
    <row r="2" spans="1:3">
      <c r="C2" s="190"/>
    </row>
    <row r="3" spans="1:3" ht="12.75" hidden="1" customHeight="1">
      <c r="A3" s="427" t="s">
        <v>138</v>
      </c>
      <c r="B3" s="163" t="s">
        <v>139</v>
      </c>
      <c r="C3" s="368"/>
    </row>
    <row r="4" spans="1:3" ht="12.75" hidden="1" customHeight="1">
      <c r="A4" s="427" t="s">
        <v>138</v>
      </c>
      <c r="B4" s="164" t="s">
        <v>140</v>
      </c>
      <c r="C4" s="321"/>
    </row>
    <row r="5" spans="1:3" ht="12.75" hidden="1" customHeight="1">
      <c r="A5" s="427" t="s">
        <v>138</v>
      </c>
      <c r="B5" s="164" t="s">
        <v>141</v>
      </c>
      <c r="C5" s="321"/>
    </row>
    <row r="6" spans="1:3" ht="12.75" hidden="1" customHeight="1">
      <c r="A6" s="427" t="s">
        <v>138</v>
      </c>
      <c r="B6" s="164" t="s">
        <v>142</v>
      </c>
      <c r="C6" s="321"/>
    </row>
    <row r="7" spans="1:3" ht="12.75" hidden="1" customHeight="1">
      <c r="A7" s="427" t="s">
        <v>138</v>
      </c>
      <c r="B7" s="164" t="s">
        <v>203</v>
      </c>
      <c r="C7" s="321"/>
    </row>
    <row r="8" spans="1:3" ht="12.75" hidden="1" customHeight="1">
      <c r="A8" s="427" t="s">
        <v>138</v>
      </c>
      <c r="B8" s="164" t="s">
        <v>143</v>
      </c>
      <c r="C8" s="321"/>
    </row>
    <row r="9" spans="1:3" ht="12.75" hidden="1" customHeight="1">
      <c r="A9" s="427" t="s">
        <v>138</v>
      </c>
      <c r="B9" s="164" t="s">
        <v>144</v>
      </c>
      <c r="C9" s="321"/>
    </row>
    <row r="10" spans="1:3" ht="12.75" hidden="1" customHeight="1">
      <c r="A10" s="427" t="s">
        <v>138</v>
      </c>
      <c r="B10" s="164" t="s">
        <v>145</v>
      </c>
      <c r="C10" s="321"/>
    </row>
    <row r="11" spans="1:3" ht="12.75" hidden="1" customHeight="1">
      <c r="A11" s="427" t="s">
        <v>138</v>
      </c>
      <c r="B11" s="164" t="s">
        <v>146</v>
      </c>
      <c r="C11" s="321"/>
    </row>
    <row r="12" spans="1:3" ht="12.75" hidden="1" customHeight="1">
      <c r="A12" s="427" t="s">
        <v>138</v>
      </c>
      <c r="B12" s="36" t="s">
        <v>147</v>
      </c>
      <c r="C12" s="368"/>
    </row>
    <row r="13" spans="1:3" ht="12.75" hidden="1" customHeight="1">
      <c r="A13" s="427"/>
      <c r="B13" s="36"/>
      <c r="C13" s="368"/>
    </row>
    <row r="14" spans="1:3" ht="12.75" hidden="1" customHeight="1">
      <c r="A14" s="427" t="s">
        <v>138</v>
      </c>
      <c r="B14" s="262" t="s">
        <v>148</v>
      </c>
      <c r="C14" s="347"/>
    </row>
    <row r="15" spans="1:3" ht="12.75" hidden="1" customHeight="1">
      <c r="A15" s="427"/>
      <c r="B15" s="79"/>
      <c r="C15" s="395"/>
    </row>
    <row r="16" spans="1:3" ht="12.75" hidden="1" customHeight="1">
      <c r="A16" s="427"/>
      <c r="B16" s="263"/>
      <c r="C16" s="387"/>
    </row>
    <row r="17" spans="1:4" ht="53.25" hidden="1" customHeight="1">
      <c r="A17" s="196" t="s">
        <v>321</v>
      </c>
      <c r="B17" s="437" t="s">
        <v>694</v>
      </c>
      <c r="C17" s="437"/>
    </row>
    <row r="18" spans="1:4" ht="53.25" hidden="1" customHeight="1">
      <c r="A18" s="427"/>
      <c r="B18" s="438"/>
      <c r="C18" s="439"/>
    </row>
    <row r="19" spans="1:4">
      <c r="C19" s="317"/>
    </row>
    <row r="20" spans="1:4">
      <c r="A20" s="427" t="s">
        <v>686</v>
      </c>
      <c r="B20" s="4" t="s">
        <v>202</v>
      </c>
      <c r="C20" s="363"/>
    </row>
    <row r="21" spans="1:4" ht="12.75" customHeight="1">
      <c r="A21" s="427" t="s">
        <v>686</v>
      </c>
      <c r="B21" s="409" t="s">
        <v>327</v>
      </c>
      <c r="C21" s="441" t="s">
        <v>1043</v>
      </c>
      <c r="D21" s="409"/>
    </row>
    <row r="22" spans="1:4" ht="12.75" customHeight="1">
      <c r="A22" s="427" t="s">
        <v>686</v>
      </c>
      <c r="B22" s="409" t="s">
        <v>203</v>
      </c>
      <c r="C22" s="441" t="s">
        <v>1044</v>
      </c>
      <c r="D22" s="409"/>
    </row>
    <row r="23" spans="1:4" ht="12.75" customHeight="1">
      <c r="A23" s="427" t="s">
        <v>686</v>
      </c>
      <c r="B23" s="160" t="s">
        <v>674</v>
      </c>
      <c r="C23" s="441" t="s">
        <v>1045</v>
      </c>
      <c r="D23" s="409"/>
    </row>
    <row r="24" spans="1:4">
      <c r="A24" s="427" t="s">
        <v>686</v>
      </c>
      <c r="B24" s="160" t="s">
        <v>673</v>
      </c>
      <c r="C24" s="441"/>
      <c r="D24" s="409"/>
    </row>
    <row r="25" spans="1:4">
      <c r="A25" s="427" t="s">
        <v>686</v>
      </c>
      <c r="B25" s="160" t="s">
        <v>674</v>
      </c>
      <c r="C25" s="441"/>
      <c r="D25" s="409"/>
    </row>
    <row r="26" spans="1:4" ht="12.75" customHeight="1">
      <c r="A26" s="427" t="s">
        <v>686</v>
      </c>
      <c r="B26" s="409" t="s">
        <v>675</v>
      </c>
      <c r="C26" s="441" t="s">
        <v>1046</v>
      </c>
      <c r="D26" s="409"/>
    </row>
    <row r="27" spans="1:4" ht="12.75" customHeight="1">
      <c r="A27" s="427" t="s">
        <v>686</v>
      </c>
      <c r="B27" s="409" t="s">
        <v>204</v>
      </c>
      <c r="C27" s="537" t="s">
        <v>1047</v>
      </c>
      <c r="D27" s="409" t="s">
        <v>1048</v>
      </c>
    </row>
    <row r="28" spans="1:4" ht="12.75" customHeight="1">
      <c r="A28" s="427" t="s">
        <v>686</v>
      </c>
      <c r="B28" s="409" t="s">
        <v>205</v>
      </c>
      <c r="C28" s="441" t="s">
        <v>1049</v>
      </c>
      <c r="D28" s="409"/>
    </row>
    <row r="29" spans="1:4">
      <c r="A29" s="427" t="s">
        <v>686</v>
      </c>
      <c r="B29" s="409" t="s">
        <v>206</v>
      </c>
      <c r="C29" s="441"/>
      <c r="D29" s="409"/>
    </row>
    <row r="30" spans="1:4" ht="12.75" customHeight="1">
      <c r="A30" s="427" t="s">
        <v>686</v>
      </c>
      <c r="B30" s="409" t="s">
        <v>676</v>
      </c>
      <c r="C30" s="441" t="s">
        <v>1044</v>
      </c>
      <c r="D30" s="409"/>
    </row>
    <row r="31" spans="1:4" ht="12.75" customHeight="1">
      <c r="A31" s="427" t="s">
        <v>686</v>
      </c>
      <c r="B31" s="409" t="s">
        <v>674</v>
      </c>
      <c r="C31" s="441" t="s">
        <v>1045</v>
      </c>
      <c r="D31" s="409"/>
    </row>
    <row r="32" spans="1:4" ht="12.75" customHeight="1">
      <c r="A32" s="427" t="s">
        <v>686</v>
      </c>
      <c r="B32" s="409" t="s">
        <v>813</v>
      </c>
      <c r="C32" s="441" t="s">
        <v>1050</v>
      </c>
      <c r="D32" s="409"/>
    </row>
    <row r="33" spans="1:4" ht="12.75" customHeight="1">
      <c r="A33" s="427" t="s">
        <v>686</v>
      </c>
      <c r="B33" s="409" t="s">
        <v>207</v>
      </c>
      <c r="C33" s="538" t="s">
        <v>998</v>
      </c>
      <c r="D33" s="409"/>
    </row>
    <row r="34" spans="1:4" ht="38.25" customHeight="1">
      <c r="A34" s="196" t="s">
        <v>686</v>
      </c>
      <c r="B34" s="217" t="s">
        <v>374</v>
      </c>
      <c r="C34" s="539" t="s">
        <v>1051</v>
      </c>
      <c r="D34" s="409" t="s">
        <v>1052</v>
      </c>
    </row>
    <row r="35" spans="1:4" ht="51">
      <c r="A35" s="196" t="s">
        <v>686</v>
      </c>
      <c r="B35" s="216" t="s">
        <v>375</v>
      </c>
      <c r="C35" s="264"/>
    </row>
    <row r="36" spans="1:4"/>
    <row r="37" spans="1:4" ht="12.75" customHeight="1">
      <c r="A37" s="427" t="s">
        <v>687</v>
      </c>
      <c r="B37" s="442" t="s">
        <v>208</v>
      </c>
      <c r="C37" s="315"/>
    </row>
    <row r="38" spans="1:4">
      <c r="A38" s="427" t="s">
        <v>687</v>
      </c>
      <c r="B38" s="5" t="s">
        <v>209</v>
      </c>
      <c r="C38" s="77" t="s">
        <v>999</v>
      </c>
    </row>
    <row r="39" spans="1:4">
      <c r="A39" s="427" t="s">
        <v>687</v>
      </c>
      <c r="B39" s="5" t="s">
        <v>210</v>
      </c>
      <c r="C39" s="77"/>
    </row>
    <row r="40" spans="1:4">
      <c r="A40" s="427" t="s">
        <v>687</v>
      </c>
      <c r="B40" s="5" t="s">
        <v>211</v>
      </c>
      <c r="C40" s="77"/>
    </row>
    <row r="41" spans="1:4">
      <c r="A41" s="427"/>
      <c r="B41" s="1"/>
    </row>
    <row r="42" spans="1:4">
      <c r="A42" s="427" t="s">
        <v>688</v>
      </c>
      <c r="B42" s="1" t="s">
        <v>677</v>
      </c>
    </row>
    <row r="43" spans="1:4">
      <c r="A43" s="427" t="s">
        <v>688</v>
      </c>
      <c r="B43" s="5" t="s">
        <v>212</v>
      </c>
      <c r="C43" s="77" t="s">
        <v>999</v>
      </c>
    </row>
    <row r="44" spans="1:4">
      <c r="A44" s="427" t="s">
        <v>688</v>
      </c>
      <c r="B44" s="5" t="s">
        <v>213</v>
      </c>
      <c r="C44" s="77"/>
    </row>
    <row r="45" spans="1:4">
      <c r="A45" s="427" t="s">
        <v>688</v>
      </c>
      <c r="B45" s="5" t="s">
        <v>214</v>
      </c>
      <c r="C45" s="77"/>
    </row>
    <row r="46" spans="1:4">
      <c r="A46" s="427"/>
      <c r="B46" s="1"/>
    </row>
    <row r="47" spans="1:4">
      <c r="A47" s="427" t="s">
        <v>689</v>
      </c>
      <c r="B47" s="1" t="s">
        <v>215</v>
      </c>
      <c r="C47" s="2"/>
    </row>
    <row r="48" spans="1:4">
      <c r="A48" s="427" t="s">
        <v>689</v>
      </c>
      <c r="B48" s="5" t="s">
        <v>216</v>
      </c>
      <c r="C48" s="76" t="s">
        <v>999</v>
      </c>
    </row>
    <row r="49" spans="1:3">
      <c r="A49" s="427" t="s">
        <v>689</v>
      </c>
      <c r="B49" s="5" t="s">
        <v>217</v>
      </c>
      <c r="C49" s="76"/>
    </row>
    <row r="50" spans="1:3">
      <c r="A50" s="427" t="s">
        <v>689</v>
      </c>
      <c r="B50" s="5" t="s">
        <v>218</v>
      </c>
      <c r="C50" s="76"/>
    </row>
    <row r="51" spans="1:3">
      <c r="A51" s="427" t="s">
        <v>689</v>
      </c>
      <c r="B51" s="6" t="s">
        <v>219</v>
      </c>
      <c r="C51" s="76"/>
    </row>
    <row r="52" spans="1:3">
      <c r="A52" s="427" t="s">
        <v>689</v>
      </c>
      <c r="B52" s="5" t="s">
        <v>220</v>
      </c>
      <c r="C52" s="76"/>
    </row>
    <row r="53" spans="1:3">
      <c r="A53" s="427" t="s">
        <v>689</v>
      </c>
      <c r="B53" s="7" t="s">
        <v>221</v>
      </c>
      <c r="C53" s="76"/>
    </row>
    <row r="54" spans="1:3">
      <c r="A54" s="427"/>
      <c r="B54" s="79"/>
      <c r="C54" s="78"/>
    </row>
    <row r="55" spans="1:3">
      <c r="A55" s="427" t="s">
        <v>689</v>
      </c>
      <c r="B55" s="7" t="s">
        <v>222</v>
      </c>
      <c r="C55" s="76"/>
    </row>
    <row r="56" spans="1:3">
      <c r="A56" s="427"/>
      <c r="B56" s="8"/>
      <c r="C56" s="9"/>
    </row>
    <row r="57" spans="1:3">
      <c r="A57" s="427"/>
      <c r="B57" s="1"/>
      <c r="C57" s="2"/>
    </row>
    <row r="58" spans="1:3">
      <c r="A58" s="427" t="s">
        <v>690</v>
      </c>
      <c r="B58" s="1" t="s">
        <v>678</v>
      </c>
    </row>
    <row r="59" spans="1:3">
      <c r="A59" s="427" t="s">
        <v>690</v>
      </c>
      <c r="B59" s="5" t="s">
        <v>223</v>
      </c>
      <c r="C59" s="185" t="s">
        <v>999</v>
      </c>
    </row>
    <row r="60" spans="1:3">
      <c r="A60" s="427" t="s">
        <v>690</v>
      </c>
      <c r="B60" s="5" t="s">
        <v>224</v>
      </c>
      <c r="C60" s="77"/>
    </row>
    <row r="61" spans="1:3">
      <c r="A61" s="427" t="s">
        <v>690</v>
      </c>
      <c r="B61" s="5" t="s">
        <v>225</v>
      </c>
      <c r="C61" s="77"/>
    </row>
    <row r="62" spans="1:3">
      <c r="A62" s="427" t="s">
        <v>690</v>
      </c>
      <c r="B62" s="5" t="s">
        <v>226</v>
      </c>
      <c r="C62" s="77"/>
    </row>
    <row r="63" spans="1:3">
      <c r="A63" s="427" t="s">
        <v>690</v>
      </c>
      <c r="B63" s="5" t="s">
        <v>227</v>
      </c>
      <c r="C63" s="185" t="s">
        <v>999</v>
      </c>
    </row>
    <row r="64" spans="1:3">
      <c r="A64" s="427" t="s">
        <v>690</v>
      </c>
      <c r="B64" s="5" t="s">
        <v>228</v>
      </c>
      <c r="C64" s="185" t="s">
        <v>999</v>
      </c>
    </row>
    <row r="65" spans="1:3">
      <c r="A65" s="427" t="s">
        <v>690</v>
      </c>
      <c r="B65" s="5" t="s">
        <v>229</v>
      </c>
      <c r="C65" s="185" t="s">
        <v>999</v>
      </c>
    </row>
    <row r="66" spans="1:3">
      <c r="A66" s="427" t="s">
        <v>690</v>
      </c>
      <c r="B66" s="5" t="s">
        <v>230</v>
      </c>
      <c r="C66" s="185" t="s">
        <v>999</v>
      </c>
    </row>
    <row r="67" spans="1:3">
      <c r="A67" s="427" t="s">
        <v>690</v>
      </c>
      <c r="B67" s="5" t="s">
        <v>231</v>
      </c>
      <c r="C67" s="185" t="s">
        <v>999</v>
      </c>
    </row>
    <row r="68" spans="1:3" ht="25.5">
      <c r="A68" s="427" t="s">
        <v>690</v>
      </c>
      <c r="B68" s="246" t="s">
        <v>527</v>
      </c>
      <c r="C68" s="185" t="s">
        <v>999</v>
      </c>
    </row>
    <row r="69" spans="1:3" ht="25.5">
      <c r="A69" s="427" t="s">
        <v>690</v>
      </c>
      <c r="B69" s="246" t="s">
        <v>528</v>
      </c>
      <c r="C69" s="185" t="s">
        <v>999</v>
      </c>
    </row>
    <row r="70" spans="1:3">
      <c r="A70" s="427" t="s">
        <v>690</v>
      </c>
      <c r="B70" s="252" t="s">
        <v>529</v>
      </c>
      <c r="C70" s="77"/>
    </row>
    <row r="71" spans="1:3"/>
    <row r="72" spans="1:3"/>
    <row r="73" spans="1:3" ht="12.75" hidden="1" customHeight="1"/>
  </sheetData>
  <phoneticPr fontId="0" type="noConversion"/>
  <hyperlinks>
    <hyperlink ref="C33" r:id="rId1"/>
    <hyperlink ref="C34" r:id="rId2"/>
    <hyperlink ref="C27" r:id="rId3"/>
  </hyperlinks>
  <pageMargins left="0.75" right="0.75" top="1" bottom="1" header="0.5" footer="0.5"/>
  <pageSetup fitToHeight="2" orientation="portrait" r:id="rId4"/>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zoomScaleNormal="100" workbookViewId="0">
      <selection activeCell="F5" sqref="F5"/>
    </sheetView>
  </sheetViews>
  <sheetFormatPr defaultColWidth="0" defaultRowHeight="12.75" zeroHeight="1"/>
  <cols>
    <col min="1" max="1" width="3.85546875" style="386" customWidth="1"/>
    <col min="2" max="2" width="112.7109375" style="423" customWidth="1"/>
    <col min="3" max="3" width="11.42578125" style="423" customWidth="1"/>
    <col min="4" max="4" width="9.5703125" style="423" bestFit="1" customWidth="1"/>
    <col min="5" max="5" width="10.5703125" style="423" bestFit="1" customWidth="1"/>
    <col min="6" max="6" width="16.42578125" style="423" customWidth="1"/>
    <col min="7" max="7" width="0.7109375" customWidth="1"/>
  </cols>
  <sheetData>
    <row r="1" spans="1:6" ht="18">
      <c r="A1" s="533" t="s">
        <v>550</v>
      </c>
      <c r="B1" s="533"/>
      <c r="C1" s="533"/>
      <c r="D1" s="533"/>
      <c r="E1" s="533"/>
    </row>
    <row r="2" spans="1:6"/>
    <row r="3" spans="1:6">
      <c r="A3" s="405" t="s">
        <v>551</v>
      </c>
      <c r="B3" s="74" t="s">
        <v>979</v>
      </c>
    </row>
    <row r="4" spans="1:6" s="193" customFormat="1" ht="72" customHeight="1">
      <c r="A4" s="361" t="s">
        <v>551</v>
      </c>
      <c r="B4" s="501" t="s">
        <v>456</v>
      </c>
      <c r="C4" s="501"/>
      <c r="D4" s="501"/>
      <c r="E4" s="501"/>
      <c r="F4" s="501"/>
    </row>
    <row r="5" spans="1:6" ht="39" customHeight="1" thickBot="1">
      <c r="A5" s="405" t="s">
        <v>551</v>
      </c>
      <c r="B5" s="75" t="s">
        <v>552</v>
      </c>
      <c r="C5" s="424" t="s">
        <v>1042</v>
      </c>
      <c r="D5" s="424" t="s">
        <v>225</v>
      </c>
      <c r="E5" s="424" t="s">
        <v>553</v>
      </c>
      <c r="F5" s="259" t="s">
        <v>946</v>
      </c>
    </row>
    <row r="6" spans="1:6" ht="13.5" thickBot="1">
      <c r="A6" s="405" t="s">
        <v>551</v>
      </c>
      <c r="B6" s="210" t="s">
        <v>554</v>
      </c>
      <c r="C6" s="300">
        <v>8.14E-2</v>
      </c>
      <c r="D6" s="300">
        <v>0.249</v>
      </c>
      <c r="E6" s="300">
        <v>6.0999999999999999E-2</v>
      </c>
      <c r="F6" s="211">
        <v>1</v>
      </c>
    </row>
    <row r="7" spans="1:6" ht="13.5" thickBot="1">
      <c r="A7" s="405" t="s">
        <v>551</v>
      </c>
      <c r="B7" s="260" t="s">
        <v>947</v>
      </c>
      <c r="C7" s="301"/>
      <c r="D7" s="301">
        <v>2.0799999999999999E-2</v>
      </c>
      <c r="E7" s="301">
        <v>1.7299999999999999E-2</v>
      </c>
      <c r="F7" s="213">
        <v>3</v>
      </c>
    </row>
    <row r="8" spans="1:6" ht="13.5" thickBot="1">
      <c r="A8" s="405" t="s">
        <v>551</v>
      </c>
      <c r="B8" s="212" t="s">
        <v>555</v>
      </c>
      <c r="C8" s="301">
        <v>3.3999999999999998E-3</v>
      </c>
      <c r="D8" s="301">
        <v>6.8999999999999999E-3</v>
      </c>
      <c r="E8" s="301">
        <v>2.3999999999999998E-3</v>
      </c>
      <c r="F8" s="213">
        <v>4</v>
      </c>
    </row>
    <row r="9" spans="1:6" ht="13.5" thickBot="1">
      <c r="A9" s="405" t="s">
        <v>551</v>
      </c>
      <c r="B9" s="260" t="s">
        <v>948</v>
      </c>
      <c r="C9" s="302"/>
      <c r="D9" s="302"/>
      <c r="E9" s="302">
        <v>1.6999999999999999E-3</v>
      </c>
      <c r="F9" s="254">
        <v>5</v>
      </c>
    </row>
    <row r="10" spans="1:6" ht="13.5" thickBot="1">
      <c r="A10" s="405" t="s">
        <v>551</v>
      </c>
      <c r="B10" s="232" t="s">
        <v>718</v>
      </c>
      <c r="C10" s="302">
        <v>4.7500000000000001E-2</v>
      </c>
      <c r="D10" s="302"/>
      <c r="E10" s="302">
        <v>3.3599999999999998E-2</v>
      </c>
      <c r="F10" s="254">
        <v>9</v>
      </c>
    </row>
    <row r="11" spans="1:6" ht="13.5" thickBot="1">
      <c r="A11" s="405" t="s">
        <v>551</v>
      </c>
      <c r="B11" s="232" t="s">
        <v>657</v>
      </c>
      <c r="C11" s="302"/>
      <c r="D11" s="302"/>
      <c r="E11" s="302"/>
      <c r="F11" s="254">
        <v>10</v>
      </c>
    </row>
    <row r="12" spans="1:6" ht="13.5" thickBot="1">
      <c r="A12" s="405" t="s">
        <v>551</v>
      </c>
      <c r="B12" s="232" t="s">
        <v>558</v>
      </c>
      <c r="C12" s="302">
        <v>5.0799999999999998E-2</v>
      </c>
      <c r="D12" s="302">
        <v>3.5000000000000001E-3</v>
      </c>
      <c r="E12" s="302">
        <v>4.2099999999999999E-2</v>
      </c>
      <c r="F12" s="254">
        <v>11</v>
      </c>
    </row>
    <row r="13" spans="1:6" ht="13.5" thickBot="1">
      <c r="A13" s="405" t="s">
        <v>551</v>
      </c>
      <c r="B13" s="232" t="s">
        <v>658</v>
      </c>
      <c r="C13" s="302"/>
      <c r="D13" s="302"/>
      <c r="E13" s="302"/>
      <c r="F13" s="254">
        <v>12</v>
      </c>
    </row>
    <row r="14" spans="1:6" ht="13.5" thickBot="1">
      <c r="A14" s="405" t="s">
        <v>551</v>
      </c>
      <c r="B14" s="232" t="s">
        <v>559</v>
      </c>
      <c r="C14" s="302">
        <v>1.0200000000000001E-2</v>
      </c>
      <c r="D14" s="302">
        <v>4.8300000000000003E-2</v>
      </c>
      <c r="E14" s="302">
        <v>5.7200000000000001E-2</v>
      </c>
      <c r="F14" s="254">
        <v>13</v>
      </c>
    </row>
    <row r="15" spans="1:6" ht="13.5" thickBot="1">
      <c r="A15" s="405" t="s">
        <v>551</v>
      </c>
      <c r="B15" s="232" t="s">
        <v>659</v>
      </c>
      <c r="C15" s="302">
        <v>0.1356</v>
      </c>
      <c r="D15" s="302">
        <v>3.5000000000000001E-3</v>
      </c>
      <c r="E15" s="302">
        <v>0.21679999999999999</v>
      </c>
      <c r="F15" s="254">
        <v>14</v>
      </c>
    </row>
    <row r="16" spans="1:6" ht="13.5" thickBot="1">
      <c r="A16" s="405" t="s">
        <v>551</v>
      </c>
      <c r="B16" s="232" t="s">
        <v>660</v>
      </c>
      <c r="C16" s="302">
        <v>2.0299999999999999E-2</v>
      </c>
      <c r="D16" s="302">
        <v>0.09</v>
      </c>
      <c r="E16" s="302">
        <v>4.3299999999999998E-2</v>
      </c>
      <c r="F16" s="254">
        <v>15</v>
      </c>
    </row>
    <row r="17" spans="1:6" ht="13.5" thickBot="1">
      <c r="A17" s="405" t="s">
        <v>551</v>
      </c>
      <c r="B17" s="260" t="s">
        <v>949</v>
      </c>
      <c r="C17" s="302"/>
      <c r="D17" s="302"/>
      <c r="E17" s="302">
        <v>4.7000000000000002E-3</v>
      </c>
      <c r="F17" s="254">
        <v>16</v>
      </c>
    </row>
    <row r="18" spans="1:6" ht="13.5" thickBot="1">
      <c r="A18" s="405" t="s">
        <v>551</v>
      </c>
      <c r="B18" s="232" t="s">
        <v>661</v>
      </c>
      <c r="C18" s="302">
        <v>3.39E-2</v>
      </c>
      <c r="D18" s="302">
        <v>3.5000000000000001E-3</v>
      </c>
      <c r="E18" s="302">
        <v>2.5399999999999999E-2</v>
      </c>
      <c r="F18" s="254">
        <v>19</v>
      </c>
    </row>
    <row r="19" spans="1:6" ht="13.5" thickBot="1">
      <c r="A19" s="405" t="s">
        <v>551</v>
      </c>
      <c r="B19" s="232" t="s">
        <v>887</v>
      </c>
      <c r="C19" s="302"/>
      <c r="D19" s="302"/>
      <c r="E19" s="302"/>
      <c r="F19" s="254">
        <v>22</v>
      </c>
    </row>
    <row r="20" spans="1:6" ht="13.5" thickBot="1">
      <c r="A20" s="405" t="s">
        <v>551</v>
      </c>
      <c r="B20" s="232" t="s">
        <v>899</v>
      </c>
      <c r="C20" s="302"/>
      <c r="D20" s="302"/>
      <c r="E20" s="302">
        <v>1.6199999999999999E-2</v>
      </c>
      <c r="F20" s="254">
        <v>23</v>
      </c>
    </row>
    <row r="21" spans="1:6" ht="13.5" thickBot="1">
      <c r="A21" s="405" t="s">
        <v>551</v>
      </c>
      <c r="B21" s="232" t="s">
        <v>888</v>
      </c>
      <c r="C21" s="302">
        <v>6.7999999999999996E-3</v>
      </c>
      <c r="D21" s="302"/>
      <c r="E21" s="302"/>
      <c r="F21" s="254">
        <v>24</v>
      </c>
    </row>
    <row r="22" spans="1:6" ht="13.5" thickBot="1">
      <c r="A22" s="405" t="s">
        <v>551</v>
      </c>
      <c r="B22" s="232" t="s">
        <v>889</v>
      </c>
      <c r="C22" s="302"/>
      <c r="D22" s="302"/>
      <c r="E22" s="302"/>
      <c r="F22" s="254">
        <v>25</v>
      </c>
    </row>
    <row r="23" spans="1:6" ht="13.5" thickBot="1">
      <c r="A23" s="405" t="s">
        <v>551</v>
      </c>
      <c r="B23" s="232" t="s">
        <v>556</v>
      </c>
      <c r="C23" s="302">
        <v>2.3599999999999999E-2</v>
      </c>
      <c r="D23" s="302">
        <v>3.5000000000000001E-3</v>
      </c>
      <c r="E23" s="302">
        <v>3.4200000000000001E-2</v>
      </c>
      <c r="F23" s="254">
        <v>26</v>
      </c>
    </row>
    <row r="24" spans="1:6" ht="13.5" thickBot="1">
      <c r="A24" s="405" t="s">
        <v>551</v>
      </c>
      <c r="B24" s="232" t="s">
        <v>158</v>
      </c>
      <c r="C24" s="302">
        <v>6.7999999999999996E-3</v>
      </c>
      <c r="D24" s="302"/>
      <c r="E24" s="302">
        <v>1.0500000000000001E-2</v>
      </c>
      <c r="F24" s="254">
        <v>27</v>
      </c>
    </row>
    <row r="25" spans="1:6" ht="13.5" thickBot="1">
      <c r="A25" s="405" t="s">
        <v>551</v>
      </c>
      <c r="B25" s="232" t="s">
        <v>159</v>
      </c>
      <c r="C25" s="302"/>
      <c r="D25" s="302"/>
      <c r="E25" s="302"/>
      <c r="F25" s="254" t="s">
        <v>160</v>
      </c>
    </row>
    <row r="26" spans="1:6" ht="13.5" thickBot="1">
      <c r="A26" s="405" t="s">
        <v>551</v>
      </c>
      <c r="B26" s="232" t="s">
        <v>560</v>
      </c>
      <c r="C26" s="302">
        <v>6.7999999999999996E-3</v>
      </c>
      <c r="D26" s="302"/>
      <c r="E26" s="302">
        <v>3.0000000000000001E-3</v>
      </c>
      <c r="F26" s="254">
        <v>30</v>
      </c>
    </row>
    <row r="27" spans="1:6" ht="13.5" thickBot="1">
      <c r="A27" s="405" t="s">
        <v>551</v>
      </c>
      <c r="B27" s="232" t="s">
        <v>322</v>
      </c>
      <c r="C27" s="302"/>
      <c r="D27" s="302"/>
      <c r="E27" s="302">
        <v>1.14E-2</v>
      </c>
      <c r="F27" s="254">
        <v>31</v>
      </c>
    </row>
    <row r="28" spans="1:6" ht="13.5" thickBot="1">
      <c r="A28" s="405" t="s">
        <v>551</v>
      </c>
      <c r="B28" s="232" t="s">
        <v>662</v>
      </c>
      <c r="C28" s="302"/>
      <c r="D28" s="302"/>
      <c r="E28" s="302">
        <v>2.3999999999999998E-3</v>
      </c>
      <c r="F28" s="254">
        <v>38</v>
      </c>
    </row>
    <row r="29" spans="1:6" ht="13.5" thickBot="1">
      <c r="A29" s="405" t="s">
        <v>551</v>
      </c>
      <c r="B29" s="232" t="s">
        <v>663</v>
      </c>
      <c r="C29" s="302"/>
      <c r="D29" s="302"/>
      <c r="E29" s="302"/>
      <c r="F29" s="254">
        <v>39</v>
      </c>
    </row>
    <row r="30" spans="1:6" ht="13.5" thickBot="1">
      <c r="A30" s="405" t="s">
        <v>551</v>
      </c>
      <c r="B30" s="232" t="s">
        <v>323</v>
      </c>
      <c r="C30" s="302">
        <v>2.7E-2</v>
      </c>
      <c r="D30" s="302"/>
      <c r="E30" s="302">
        <v>1.7999999999999999E-2</v>
      </c>
      <c r="F30" s="254">
        <v>40</v>
      </c>
    </row>
    <row r="31" spans="1:6" ht="13.5" thickBot="1">
      <c r="A31" s="405" t="s">
        <v>551</v>
      </c>
      <c r="B31" s="232" t="s">
        <v>664</v>
      </c>
      <c r="C31" s="302"/>
      <c r="D31" s="302"/>
      <c r="E31" s="302"/>
      <c r="F31" s="254">
        <v>41</v>
      </c>
    </row>
    <row r="32" spans="1:6" ht="13.5" thickBot="1">
      <c r="A32" s="405" t="s">
        <v>551</v>
      </c>
      <c r="B32" s="232" t="s">
        <v>324</v>
      </c>
      <c r="C32" s="302"/>
      <c r="D32" s="302"/>
      <c r="E32" s="302">
        <v>2.7E-2</v>
      </c>
      <c r="F32" s="254">
        <v>42</v>
      </c>
    </row>
    <row r="33" spans="1:6" ht="13.5" thickBot="1">
      <c r="A33" s="405" t="s">
        <v>551</v>
      </c>
      <c r="B33" s="232" t="s">
        <v>161</v>
      </c>
      <c r="C33" s="302"/>
      <c r="D33" s="302"/>
      <c r="E33" s="302"/>
      <c r="F33" s="254">
        <v>43</v>
      </c>
    </row>
    <row r="34" spans="1:6" ht="13.5" thickBot="1">
      <c r="A34" s="405" t="s">
        <v>551</v>
      </c>
      <c r="B34" s="232" t="s">
        <v>665</v>
      </c>
      <c r="C34" s="302"/>
      <c r="D34" s="302"/>
      <c r="E34" s="302"/>
      <c r="F34" s="254">
        <v>44</v>
      </c>
    </row>
    <row r="35" spans="1:6" ht="13.5" thickBot="1">
      <c r="A35" s="405" t="s">
        <v>551</v>
      </c>
      <c r="B35" s="232" t="s">
        <v>666</v>
      </c>
      <c r="C35" s="302">
        <v>3.73E-2</v>
      </c>
      <c r="D35" s="302">
        <v>6.8999999999999999E-3</v>
      </c>
      <c r="E35" s="302">
        <v>6.2399999999999997E-2</v>
      </c>
      <c r="F35" s="254">
        <v>45</v>
      </c>
    </row>
    <row r="36" spans="1:6" ht="13.5" thickBot="1">
      <c r="A36" s="405" t="s">
        <v>551</v>
      </c>
      <c r="B36" s="232" t="s">
        <v>667</v>
      </c>
      <c r="C36" s="302"/>
      <c r="D36" s="302"/>
      <c r="E36" s="302"/>
      <c r="F36" s="254">
        <v>46</v>
      </c>
    </row>
    <row r="37" spans="1:6" ht="13.5" thickBot="1">
      <c r="A37" s="405" t="s">
        <v>551</v>
      </c>
      <c r="B37" s="232" t="s">
        <v>668</v>
      </c>
      <c r="C37" s="302"/>
      <c r="D37" s="302"/>
      <c r="E37" s="302"/>
      <c r="F37" s="254">
        <v>47</v>
      </c>
    </row>
    <row r="38" spans="1:6" ht="13.5" thickBot="1">
      <c r="A38" s="405" t="s">
        <v>551</v>
      </c>
      <c r="B38" s="232" t="s">
        <v>669</v>
      </c>
      <c r="C38" s="302"/>
      <c r="D38" s="302"/>
      <c r="E38" s="302"/>
      <c r="F38" s="254">
        <v>48</v>
      </c>
    </row>
    <row r="39" spans="1:6" ht="13.5" thickBot="1">
      <c r="A39" s="405" t="s">
        <v>551</v>
      </c>
      <c r="B39" s="232" t="s">
        <v>670</v>
      </c>
      <c r="C39" s="302">
        <v>6.7999999999999996E-3</v>
      </c>
      <c r="D39" s="302">
        <v>0.436</v>
      </c>
      <c r="E39" s="302">
        <v>2.1499999999999998E-2</v>
      </c>
      <c r="F39" s="254">
        <v>49</v>
      </c>
    </row>
    <row r="40" spans="1:6" ht="13.5" thickBot="1">
      <c r="A40" s="405" t="s">
        <v>551</v>
      </c>
      <c r="B40" s="232" t="s">
        <v>325</v>
      </c>
      <c r="C40" s="302">
        <v>1.3599999999999999E-2</v>
      </c>
      <c r="D40" s="302">
        <v>3.5000000000000001E-3</v>
      </c>
      <c r="E40" s="302">
        <v>2.76E-2</v>
      </c>
      <c r="F40" s="254">
        <v>50</v>
      </c>
    </row>
    <row r="41" spans="1:6" ht="13.5" thickBot="1">
      <c r="A41" s="405" t="s">
        <v>551</v>
      </c>
      <c r="B41" s="232" t="s">
        <v>950</v>
      </c>
      <c r="C41" s="302">
        <v>3.3999999999999998E-3</v>
      </c>
      <c r="D41" s="302">
        <v>0.1003</v>
      </c>
      <c r="E41" s="302">
        <v>8.0299999999999996E-2</v>
      </c>
      <c r="F41" s="254">
        <v>51</v>
      </c>
    </row>
    <row r="42" spans="1:6" ht="13.5" thickBot="1">
      <c r="A42" s="405" t="s">
        <v>551</v>
      </c>
      <c r="B42" s="232" t="s">
        <v>557</v>
      </c>
      <c r="C42" s="302">
        <v>0.46439999999999998</v>
      </c>
      <c r="D42" s="302">
        <v>2.0799999999999999E-2</v>
      </c>
      <c r="E42" s="302">
        <v>0.16189999999999999</v>
      </c>
      <c r="F42" s="254">
        <v>52</v>
      </c>
    </row>
    <row r="43" spans="1:6" ht="13.5" thickBot="1">
      <c r="A43" s="405" t="s">
        <v>551</v>
      </c>
      <c r="B43" s="232" t="s">
        <v>904</v>
      </c>
      <c r="C43" s="302">
        <v>6.7999999999999996E-3</v>
      </c>
      <c r="D43" s="302"/>
      <c r="E43" s="302">
        <v>1.21E-2</v>
      </c>
      <c r="F43" s="254">
        <v>54</v>
      </c>
    </row>
    <row r="44" spans="1:6">
      <c r="A44" s="405" t="s">
        <v>551</v>
      </c>
      <c r="B44" s="325" t="s">
        <v>326</v>
      </c>
      <c r="C44" s="303">
        <v>1.3599999999999999E-2</v>
      </c>
      <c r="D44" s="304">
        <v>3.5000000000000001E-3</v>
      </c>
      <c r="E44" s="304">
        <v>6.0000000000000001E-3</v>
      </c>
      <c r="F44" s="255"/>
    </row>
    <row r="45" spans="1:6">
      <c r="A45" s="405" t="s">
        <v>551</v>
      </c>
      <c r="B45" s="328" t="s">
        <v>811</v>
      </c>
      <c r="C45" s="182">
        <f>SUM(C6:C44)</f>
        <v>0.99999999999999978</v>
      </c>
      <c r="D45" s="182">
        <f>SUM(D6:D44)</f>
        <v>1</v>
      </c>
      <c r="E45" s="182">
        <f>SUM(E6:E44)</f>
        <v>0.99999999999999978</v>
      </c>
      <c r="F45" s="330"/>
    </row>
    <row r="46" spans="1:6"/>
  </sheetData>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zeroHeight="1"/>
  <cols>
    <col min="1" max="1" width="88.7109375" style="156" customWidth="1"/>
    <col min="2" max="2" width="0.85546875" style="132" customWidth="1"/>
    <col min="3" max="16384" width="0" style="132" hidden="1"/>
  </cols>
  <sheetData>
    <row r="1" spans="1:1" ht="18">
      <c r="A1" s="150" t="s">
        <v>432</v>
      </c>
    </row>
    <row r="2" spans="1:1" ht="25.5">
      <c r="A2" s="151" t="s">
        <v>521</v>
      </c>
    </row>
    <row r="3" spans="1:1">
      <c r="A3" s="151"/>
    </row>
    <row r="4" spans="1:1" ht="25.5">
      <c r="A4" s="152" t="s">
        <v>522</v>
      </c>
    </row>
    <row r="5" spans="1:1">
      <c r="A5" s="153"/>
    </row>
    <row r="6" spans="1:1" ht="38.25">
      <c r="A6" s="151" t="s">
        <v>330</v>
      </c>
    </row>
    <row r="7" spans="1:1" ht="38.25">
      <c r="A7" s="151" t="s">
        <v>331</v>
      </c>
    </row>
    <row r="8" spans="1:1">
      <c r="A8" s="151" t="s">
        <v>332</v>
      </c>
    </row>
    <row r="9" spans="1:1" ht="25.5">
      <c r="A9" s="151" t="s">
        <v>333</v>
      </c>
    </row>
    <row r="10" spans="1:1" ht="44.25" customHeight="1">
      <c r="A10" s="242" t="s">
        <v>719</v>
      </c>
    </row>
    <row r="11" spans="1:1" ht="51">
      <c r="A11" s="151" t="s">
        <v>442</v>
      </c>
    </row>
    <row r="12" spans="1:1" ht="38.25">
      <c r="A12" s="151" t="s">
        <v>443</v>
      </c>
    </row>
    <row r="13" spans="1:1" ht="38.25">
      <c r="A13" s="151" t="s">
        <v>444</v>
      </c>
    </row>
    <row r="14" spans="1:1" ht="25.5">
      <c r="A14" s="151" t="s">
        <v>445</v>
      </c>
    </row>
    <row r="15" spans="1:1" ht="89.25">
      <c r="A15" s="151" t="s">
        <v>455</v>
      </c>
    </row>
    <row r="16" spans="1:1" ht="25.5">
      <c r="A16" s="151" t="s">
        <v>620</v>
      </c>
    </row>
    <row r="17" spans="1:1">
      <c r="A17" s="151" t="s">
        <v>621</v>
      </c>
    </row>
    <row r="18" spans="1:1" ht="38.25">
      <c r="A18" s="151" t="s">
        <v>622</v>
      </c>
    </row>
    <row r="19" spans="1:1" ht="25.5">
      <c r="A19" s="151" t="s">
        <v>623</v>
      </c>
    </row>
    <row r="20" spans="1:1" ht="38.25">
      <c r="A20" s="243" t="s">
        <v>404</v>
      </c>
    </row>
    <row r="21" spans="1:1" ht="63.75">
      <c r="A21" s="151" t="s">
        <v>624</v>
      </c>
    </row>
    <row r="22" spans="1:1">
      <c r="A22" s="151" t="s">
        <v>625</v>
      </c>
    </row>
    <row r="23" spans="1:1">
      <c r="A23" s="151" t="s">
        <v>626</v>
      </c>
    </row>
    <row r="24" spans="1:1" ht="25.5">
      <c r="A24" s="151" t="s">
        <v>627</v>
      </c>
    </row>
    <row r="25" spans="1:1" ht="38.25">
      <c r="A25" s="151" t="s">
        <v>628</v>
      </c>
    </row>
    <row r="26" spans="1:1" ht="38.25">
      <c r="A26" s="151" t="s">
        <v>376</v>
      </c>
    </row>
    <row r="27" spans="1:1" ht="25.5">
      <c r="A27" s="151" t="s">
        <v>377</v>
      </c>
    </row>
    <row r="28" spans="1:1" ht="38.25">
      <c r="A28" s="151" t="s">
        <v>378</v>
      </c>
    </row>
    <row r="29" spans="1:1" ht="25.5">
      <c r="A29" s="151" t="s">
        <v>379</v>
      </c>
    </row>
    <row r="30" spans="1:1" ht="51">
      <c r="A30" s="151" t="s">
        <v>380</v>
      </c>
    </row>
    <row r="31" spans="1:1" ht="25.5">
      <c r="A31" s="242" t="s">
        <v>787</v>
      </c>
    </row>
    <row r="32" spans="1:1" ht="25.5">
      <c r="A32" s="151" t="s">
        <v>381</v>
      </c>
    </row>
    <row r="33" spans="1:1" ht="25.5">
      <c r="A33" s="151" t="s">
        <v>382</v>
      </c>
    </row>
    <row r="34" spans="1:1" ht="38.25">
      <c r="A34" s="151" t="s">
        <v>383</v>
      </c>
    </row>
    <row r="35" spans="1:1" ht="25.5">
      <c r="A35" s="151" t="s">
        <v>384</v>
      </c>
    </row>
    <row r="36" spans="1:1" ht="51">
      <c r="A36" s="151" t="s">
        <v>385</v>
      </c>
    </row>
    <row r="37" spans="1:1" ht="25.5">
      <c r="A37" s="151" t="s">
        <v>386</v>
      </c>
    </row>
    <row r="38" spans="1:1" ht="25.5">
      <c r="A38" s="151" t="s">
        <v>387</v>
      </c>
    </row>
    <row r="39" spans="1:1" ht="25.5">
      <c r="A39" s="151" t="s">
        <v>388</v>
      </c>
    </row>
    <row r="40" spans="1:1" ht="38.25">
      <c r="A40" s="151" t="s">
        <v>389</v>
      </c>
    </row>
    <row r="41" spans="1:1" ht="63.75">
      <c r="A41" s="151" t="s">
        <v>390</v>
      </c>
    </row>
    <row r="42" spans="1:1">
      <c r="A42" s="151" t="s">
        <v>391</v>
      </c>
    </row>
    <row r="43" spans="1:1" ht="25.5">
      <c r="A43" s="151" t="s">
        <v>392</v>
      </c>
    </row>
    <row r="44" spans="1:1" ht="69" customHeight="1">
      <c r="A44" s="242" t="s">
        <v>154</v>
      </c>
    </row>
    <row r="45" spans="1:1" ht="110.25" customHeight="1">
      <c r="A45" s="242" t="s">
        <v>804</v>
      </c>
    </row>
    <row r="46" spans="1:1" ht="34.5" customHeight="1">
      <c r="A46" s="242" t="s">
        <v>805</v>
      </c>
    </row>
    <row r="47" spans="1:1" ht="25.5">
      <c r="A47" s="151" t="s">
        <v>691</v>
      </c>
    </row>
    <row r="48" spans="1:1" ht="38.25">
      <c r="A48" s="151" t="s">
        <v>692</v>
      </c>
    </row>
    <row r="49" spans="1:1" ht="38.25">
      <c r="A49" s="151" t="s">
        <v>693</v>
      </c>
    </row>
    <row r="50" spans="1:1" ht="25.5">
      <c r="A50" s="151" t="s">
        <v>409</v>
      </c>
    </row>
    <row r="51" spans="1:1" ht="63.75">
      <c r="A51" s="151" t="s">
        <v>862</v>
      </c>
    </row>
    <row r="52" spans="1:1" ht="25.5">
      <c r="A52" s="151" t="s">
        <v>863</v>
      </c>
    </row>
    <row r="53" spans="1:1" ht="38.25">
      <c r="A53" s="151" t="s">
        <v>864</v>
      </c>
    </row>
    <row r="54" spans="1:1" ht="38.25">
      <c r="A54" s="151" t="s">
        <v>865</v>
      </c>
    </row>
    <row r="55" spans="1:1" ht="38.25">
      <c r="A55" s="151" t="s">
        <v>866</v>
      </c>
    </row>
    <row r="56" spans="1:1" ht="51">
      <c r="A56" s="151" t="s">
        <v>867</v>
      </c>
    </row>
    <row r="57" spans="1:1" ht="51">
      <c r="A57" s="151" t="s">
        <v>868</v>
      </c>
    </row>
    <row r="58" spans="1:1" ht="38.25">
      <c r="A58" s="151" t="s">
        <v>869</v>
      </c>
    </row>
    <row r="59" spans="1:1">
      <c r="A59" s="151" t="s">
        <v>870</v>
      </c>
    </row>
    <row r="60" spans="1:1" ht="38.25">
      <c r="A60" s="151" t="s">
        <v>871</v>
      </c>
    </row>
    <row r="61" spans="1:1" ht="25.5">
      <c r="A61" s="151" t="s">
        <v>872</v>
      </c>
    </row>
    <row r="62" spans="1:1" ht="25.5">
      <c r="A62" s="151" t="s">
        <v>873</v>
      </c>
    </row>
    <row r="63" spans="1:1" ht="63.75">
      <c r="A63" s="151" t="s">
        <v>646</v>
      </c>
    </row>
    <row r="64" spans="1:1" ht="25.5">
      <c r="A64" s="242" t="s">
        <v>806</v>
      </c>
    </row>
    <row r="65" spans="1:1" ht="25.5">
      <c r="A65" s="151" t="s">
        <v>647</v>
      </c>
    </row>
    <row r="66" spans="1:1" ht="38.25">
      <c r="A66" s="151" t="s">
        <v>855</v>
      </c>
    </row>
    <row r="67" spans="1:1" ht="25.5">
      <c r="A67" s="151" t="s">
        <v>856</v>
      </c>
    </row>
    <row r="68" spans="1:1" ht="25.5">
      <c r="A68" s="151" t="s">
        <v>857</v>
      </c>
    </row>
    <row r="69" spans="1:1" ht="38.25">
      <c r="A69" s="151" t="s">
        <v>858</v>
      </c>
    </row>
    <row r="70" spans="1:1" ht="25.5">
      <c r="A70" s="151" t="s">
        <v>859</v>
      </c>
    </row>
    <row r="71" spans="1:1">
      <c r="A71" s="151" t="s">
        <v>860</v>
      </c>
    </row>
    <row r="72" spans="1:1" ht="25.5">
      <c r="A72" s="241" t="s">
        <v>639</v>
      </c>
    </row>
    <row r="73" spans="1:1" ht="38.25">
      <c r="A73" s="151" t="s">
        <v>774</v>
      </c>
    </row>
    <row r="74" spans="1:1" ht="38.25">
      <c r="A74" s="151" t="s">
        <v>739</v>
      </c>
    </row>
    <row r="75" spans="1:1">
      <c r="A75" s="151" t="s">
        <v>740</v>
      </c>
    </row>
    <row r="76" spans="1:1" ht="38.25">
      <c r="A76" s="151" t="s">
        <v>775</v>
      </c>
    </row>
    <row r="77" spans="1:1" ht="59.25" customHeight="1">
      <c r="A77" s="242" t="s">
        <v>807</v>
      </c>
    </row>
    <row r="78" spans="1:1" ht="25.5">
      <c r="A78" s="151" t="s">
        <v>82</v>
      </c>
    </row>
    <row r="79" spans="1:1" ht="25.5">
      <c r="A79" s="151" t="s">
        <v>83</v>
      </c>
    </row>
    <row r="80" spans="1:1" ht="38.25">
      <c r="A80" s="243" t="s">
        <v>405</v>
      </c>
    </row>
    <row r="81" spans="1:1" ht="25.5">
      <c r="A81" s="151" t="s">
        <v>84</v>
      </c>
    </row>
    <row r="82" spans="1:1" ht="25.5">
      <c r="A82" s="151" t="s">
        <v>85</v>
      </c>
    </row>
    <row r="83" spans="1:1" ht="38.25">
      <c r="A83" s="151" t="s">
        <v>86</v>
      </c>
    </row>
    <row r="84" spans="1:1" ht="25.5">
      <c r="A84" s="151" t="s">
        <v>87</v>
      </c>
    </row>
    <row r="85" spans="1:1" ht="25.5">
      <c r="A85" s="151" t="s">
        <v>88</v>
      </c>
    </row>
    <row r="86" spans="1:1" ht="25.5">
      <c r="A86" s="151" t="s">
        <v>89</v>
      </c>
    </row>
    <row r="87" spans="1:1" ht="25.5">
      <c r="A87" s="151" t="s">
        <v>90</v>
      </c>
    </row>
    <row r="88" spans="1:1" ht="51">
      <c r="A88" s="151" t="s">
        <v>648</v>
      </c>
    </row>
    <row r="89" spans="1:1" ht="38.25">
      <c r="A89" s="151" t="s">
        <v>649</v>
      </c>
    </row>
    <row r="90" spans="1:1" ht="38.25">
      <c r="A90" s="151" t="s">
        <v>650</v>
      </c>
    </row>
    <row r="91" spans="1:1" ht="38.25">
      <c r="A91" s="154" t="s">
        <v>651</v>
      </c>
    </row>
    <row r="92" spans="1:1" ht="51">
      <c r="A92" s="154" t="s">
        <v>31</v>
      </c>
    </row>
    <row r="93" spans="1:1" ht="51">
      <c r="A93" s="154" t="s">
        <v>32</v>
      </c>
    </row>
    <row r="94" spans="1:1" ht="38.25">
      <c r="A94" s="151" t="s">
        <v>33</v>
      </c>
    </row>
    <row r="95" spans="1:1" ht="25.5">
      <c r="A95" s="151" t="s">
        <v>34</v>
      </c>
    </row>
    <row r="96" spans="1:1" ht="38.25">
      <c r="A96" s="151" t="s">
        <v>35</v>
      </c>
    </row>
    <row r="97" spans="1:1">
      <c r="A97" s="151" t="s">
        <v>36</v>
      </c>
    </row>
    <row r="98" spans="1:1" ht="25.5">
      <c r="A98" s="151" t="s">
        <v>720</v>
      </c>
    </row>
    <row r="99" spans="1:1" ht="38.25">
      <c r="A99" s="151" t="s">
        <v>721</v>
      </c>
    </row>
    <row r="100" spans="1:1" ht="38.25">
      <c r="A100" s="151" t="s">
        <v>722</v>
      </c>
    </row>
    <row r="101" spans="1:1" ht="25.5">
      <c r="A101" s="151" t="s">
        <v>723</v>
      </c>
    </row>
    <row r="102" spans="1:1" ht="38.25">
      <c r="A102" s="151" t="s">
        <v>724</v>
      </c>
    </row>
    <row r="103" spans="1:1" ht="25.5">
      <c r="A103" s="151" t="s">
        <v>725</v>
      </c>
    </row>
    <row r="104" spans="1:1" ht="25.5">
      <c r="A104" s="151" t="s">
        <v>726</v>
      </c>
    </row>
    <row r="105" spans="1:1" ht="38.25">
      <c r="A105" s="151" t="s">
        <v>727</v>
      </c>
    </row>
    <row r="106" spans="1:1" ht="76.5">
      <c r="A106" s="151" t="s">
        <v>112</v>
      </c>
    </row>
    <row r="107" spans="1:1" ht="25.5">
      <c r="A107" s="151" t="s">
        <v>113</v>
      </c>
    </row>
    <row r="108" spans="1:1" ht="38.25">
      <c r="A108" s="151" t="s">
        <v>114</v>
      </c>
    </row>
    <row r="109" spans="1:1" ht="38.25">
      <c r="A109" s="151" t="s">
        <v>115</v>
      </c>
    </row>
    <row r="110" spans="1:1" ht="25.5">
      <c r="A110" s="151" t="s">
        <v>116</v>
      </c>
    </row>
    <row r="111" spans="1:1" ht="38.25">
      <c r="A111" s="151" t="s">
        <v>117</v>
      </c>
    </row>
    <row r="112" spans="1:1" ht="63.75">
      <c r="A112" s="151" t="s">
        <v>118</v>
      </c>
    </row>
    <row r="113" spans="1:1" ht="25.5">
      <c r="A113" s="151" t="s">
        <v>617</v>
      </c>
    </row>
    <row r="114" spans="1:1" ht="25.5">
      <c r="A114" s="151" t="s">
        <v>618</v>
      </c>
    </row>
    <row r="115" spans="1:1" ht="38.25">
      <c r="A115" s="151" t="s">
        <v>619</v>
      </c>
    </row>
    <row r="116" spans="1:1" ht="38.25">
      <c r="A116" s="151" t="s">
        <v>130</v>
      </c>
    </row>
    <row r="117" spans="1:1" ht="25.5">
      <c r="A117" s="151" t="s">
        <v>131</v>
      </c>
    </row>
    <row r="118" spans="1:1">
      <c r="A118" s="151" t="s">
        <v>132</v>
      </c>
    </row>
    <row r="119" spans="1:1" ht="25.5">
      <c r="A119" s="151" t="s">
        <v>133</v>
      </c>
    </row>
    <row r="120" spans="1:1" ht="38.25">
      <c r="A120" s="151" t="s">
        <v>134</v>
      </c>
    </row>
    <row r="121" spans="1:1" ht="25.5">
      <c r="A121" s="151" t="s">
        <v>135</v>
      </c>
    </row>
    <row r="122" spans="1:1" ht="25.5">
      <c r="A122" s="151" t="s">
        <v>136</v>
      </c>
    </row>
    <row r="123" spans="1:1" ht="38.25">
      <c r="A123" s="151" t="s">
        <v>892</v>
      </c>
    </row>
    <row r="124" spans="1:1" ht="25.5">
      <c r="A124" s="151" t="s">
        <v>893</v>
      </c>
    </row>
    <row r="125" spans="1:1" ht="38.25">
      <c r="A125" s="151" t="s">
        <v>894</v>
      </c>
    </row>
    <row r="126" spans="1:1" ht="25.5">
      <c r="A126" s="151" t="s">
        <v>861</v>
      </c>
    </row>
    <row r="127" spans="1:1" ht="25.5">
      <c r="A127" s="151" t="s">
        <v>741</v>
      </c>
    </row>
    <row r="128" spans="1:1" ht="25.5">
      <c r="A128" s="151" t="s">
        <v>473</v>
      </c>
    </row>
    <row r="129" spans="1:1" ht="25.5">
      <c r="A129" s="151" t="s">
        <v>474</v>
      </c>
    </row>
    <row r="130" spans="1:1" ht="38.25">
      <c r="A130" s="151" t="s">
        <v>475</v>
      </c>
    </row>
    <row r="131" spans="1:1"/>
    <row r="132" spans="1:1">
      <c r="A132" s="155" t="s">
        <v>572</v>
      </c>
    </row>
    <row r="133" spans="1:1"/>
    <row r="134" spans="1:1">
      <c r="A134" s="233" t="s">
        <v>408</v>
      </c>
    </row>
    <row r="135" spans="1:1" ht="51">
      <c r="A135" s="241" t="s">
        <v>785</v>
      </c>
    </row>
    <row r="136" spans="1:1" ht="25.5">
      <c r="A136" s="151" t="s">
        <v>812</v>
      </c>
    </row>
    <row r="137" spans="1:1" ht="51">
      <c r="A137" s="151" t="s">
        <v>786</v>
      </c>
    </row>
    <row r="138" spans="1:1" ht="25.5">
      <c r="A138" s="241" t="s">
        <v>784</v>
      </c>
    </row>
    <row r="139" spans="1:1" ht="25.5">
      <c r="A139" s="151" t="s">
        <v>573</v>
      </c>
    </row>
    <row r="140" spans="1:1" ht="38.25">
      <c r="A140" s="151" t="s">
        <v>671</v>
      </c>
    </row>
    <row r="141" spans="1:1" ht="25.5">
      <c r="A141" s="151" t="s">
        <v>433</v>
      </c>
    </row>
    <row r="142" spans="1:1" ht="25.5">
      <c r="A142" s="151" t="s">
        <v>640</v>
      </c>
    </row>
    <row r="143" spans="1:1" ht="63.75">
      <c r="A143" s="151" t="s">
        <v>434</v>
      </c>
    </row>
    <row r="144" spans="1:1">
      <c r="A144" s="151" t="s">
        <v>425</v>
      </c>
    </row>
    <row r="145" spans="1:1">
      <c r="A145" s="152" t="s">
        <v>563</v>
      </c>
    </row>
    <row r="146" spans="1:1">
      <c r="A146" s="152" t="s">
        <v>564</v>
      </c>
    </row>
    <row r="147" spans="1:1">
      <c r="A147" s="152" t="s">
        <v>565</v>
      </c>
    </row>
    <row r="148" spans="1:1">
      <c r="A148" s="152" t="s">
        <v>566</v>
      </c>
    </row>
    <row r="149" spans="1:1">
      <c r="A149" s="152" t="s">
        <v>567</v>
      </c>
    </row>
    <row r="150" spans="1:1">
      <c r="A150" s="152" t="s">
        <v>568</v>
      </c>
    </row>
    <row r="151" spans="1:1">
      <c r="A151" s="152" t="s">
        <v>569</v>
      </c>
    </row>
    <row r="152" spans="1:1">
      <c r="A152" s="152" t="s">
        <v>570</v>
      </c>
    </row>
    <row r="153" spans="1:1">
      <c r="A153" s="152" t="s">
        <v>571</v>
      </c>
    </row>
    <row r="154" spans="1:1" ht="25.5">
      <c r="A154" s="151" t="s">
        <v>641</v>
      </c>
    </row>
    <row r="155" spans="1:1" ht="25.5">
      <c r="A155" s="151" t="s">
        <v>685</v>
      </c>
    </row>
    <row r="156" spans="1:1"/>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uler="0" view="pageLayout" zoomScaleNormal="100" workbookViewId="0">
      <selection sqref="A1:B1048576"/>
    </sheetView>
  </sheetViews>
  <sheetFormatPr defaultColWidth="0" defaultRowHeight="12.75" zeroHeight="1"/>
  <cols>
    <col min="1" max="1" width="13.140625" style="536" customWidth="1"/>
    <col min="2" max="2" width="83" style="178" customWidth="1"/>
    <col min="3" max="3" width="0.7109375" style="178" customWidth="1"/>
    <col min="4" max="16384" width="0" style="178" hidden="1"/>
  </cols>
  <sheetData>
    <row r="1" spans="1:2" ht="12.75" customHeight="1">
      <c r="A1" s="534" t="s">
        <v>972</v>
      </c>
      <c r="B1" s="534"/>
    </row>
    <row r="2" spans="1:2">
      <c r="A2" s="535"/>
      <c r="B2" s="535"/>
    </row>
    <row r="3" spans="1:2" ht="12.75" customHeight="1">
      <c r="A3" s="178" t="s">
        <v>996</v>
      </c>
    </row>
    <row r="4" spans="1:2">
      <c r="A4" s="178" t="s">
        <v>995</v>
      </c>
    </row>
    <row r="5" spans="1:2" ht="12.75" customHeight="1">
      <c r="A5" s="178" t="s">
        <v>997</v>
      </c>
    </row>
    <row r="6" spans="1:2">
      <c r="A6" s="178"/>
    </row>
    <row r="7" spans="1:2">
      <c r="A7" s="178"/>
    </row>
    <row r="8" spans="1:2"/>
    <row r="9" spans="1:2"/>
    <row r="10" spans="1:2"/>
    <row r="11" spans="1:2"/>
    <row r="12" spans="1:2" ht="12.75" hidden="1" customHeight="1"/>
    <row r="13" spans="1:2" ht="12.75" hidden="1" customHeight="1"/>
    <row r="14" spans="1:2" ht="12.75" hidden="1" customHeight="1"/>
    <row r="15" spans="1:2" ht="12.75" hidden="1" customHeight="1"/>
    <row r="16" spans="1:2" ht="12.75" hidden="1" customHeight="1"/>
    <row r="17" ht="13.5" hidden="1" customHeight="1"/>
  </sheetData>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uler="0" zoomScaleNormal="100" workbookViewId="0">
      <selection activeCell="C3" sqref="C3"/>
    </sheetView>
  </sheetViews>
  <sheetFormatPr defaultColWidth="0" defaultRowHeight="12.75" zeroHeight="1"/>
  <cols>
    <col min="1" max="1" width="4.42578125" style="386" customWidth="1"/>
    <col min="2" max="2" width="86.140625" style="423" customWidth="1"/>
    <col min="3" max="3" width="12.42578125" style="423" customWidth="1"/>
    <col min="4" max="4" width="14.7109375" style="423" customWidth="1"/>
    <col min="5" max="6" width="15.42578125" style="423" customWidth="1"/>
    <col min="7" max="7" width="0.7109375" customWidth="1"/>
  </cols>
  <sheetData>
    <row r="1" spans="1:6" ht="18">
      <c r="A1" s="443" t="s">
        <v>232</v>
      </c>
      <c r="B1" s="443"/>
      <c r="C1" s="443"/>
      <c r="D1" s="443"/>
      <c r="E1" s="443"/>
      <c r="F1" s="443"/>
    </row>
    <row r="2" spans="1:6"/>
    <row r="3" spans="1:6" ht="50.25" customHeight="1">
      <c r="A3" s="427" t="s">
        <v>120</v>
      </c>
      <c r="B3" s="445" t="s">
        <v>956</v>
      </c>
      <c r="C3" s="446"/>
      <c r="D3" s="446"/>
      <c r="E3" s="446"/>
      <c r="F3" s="446"/>
    </row>
    <row r="4" spans="1:6">
      <c r="A4" s="427" t="s">
        <v>120</v>
      </c>
      <c r="B4" s="330"/>
      <c r="C4" s="328" t="s">
        <v>233</v>
      </c>
      <c r="D4" s="328"/>
      <c r="E4" s="328" t="s">
        <v>234</v>
      </c>
      <c r="F4" s="328"/>
    </row>
    <row r="5" spans="1:6">
      <c r="A5" s="427" t="s">
        <v>120</v>
      </c>
      <c r="B5" s="421"/>
      <c r="C5" s="335" t="s">
        <v>235</v>
      </c>
      <c r="D5" s="335" t="s">
        <v>236</v>
      </c>
      <c r="E5" s="335" t="s">
        <v>235</v>
      </c>
      <c r="F5" s="335" t="s">
        <v>236</v>
      </c>
    </row>
    <row r="6" spans="1:6">
      <c r="A6" s="427" t="s">
        <v>120</v>
      </c>
      <c r="B6" s="328" t="s">
        <v>237</v>
      </c>
      <c r="C6" s="10"/>
      <c r="D6" s="10"/>
      <c r="E6" s="10"/>
      <c r="F6" s="10"/>
    </row>
    <row r="7" spans="1:6">
      <c r="A7" s="427" t="s">
        <v>120</v>
      </c>
      <c r="B7" s="11" t="s">
        <v>238</v>
      </c>
      <c r="C7" s="80">
        <v>3521</v>
      </c>
      <c r="D7" s="80">
        <v>2809</v>
      </c>
      <c r="E7" s="80">
        <v>7</v>
      </c>
      <c r="F7" s="80">
        <v>12</v>
      </c>
    </row>
    <row r="8" spans="1:6">
      <c r="A8" s="427" t="s">
        <v>120</v>
      </c>
      <c r="B8" s="331" t="s">
        <v>239</v>
      </c>
      <c r="C8" s="80">
        <v>940</v>
      </c>
      <c r="D8" s="80">
        <v>518</v>
      </c>
      <c r="E8" s="80">
        <v>27</v>
      </c>
      <c r="F8" s="80">
        <v>132</v>
      </c>
    </row>
    <row r="9" spans="1:6">
      <c r="A9" s="427" t="s">
        <v>120</v>
      </c>
      <c r="B9" s="331" t="s">
        <v>240</v>
      </c>
      <c r="C9" s="80">
        <v>12096</v>
      </c>
      <c r="D9" s="80">
        <v>8833</v>
      </c>
      <c r="E9" s="80">
        <v>610</v>
      </c>
      <c r="F9" s="80">
        <v>440</v>
      </c>
    </row>
    <row r="10" spans="1:6">
      <c r="A10" s="427" t="s">
        <v>120</v>
      </c>
      <c r="B10" s="12" t="s">
        <v>241</v>
      </c>
      <c r="C10" s="81">
        <f>SUM(C7:C9)</f>
        <v>16557</v>
      </c>
      <c r="D10" s="81">
        <f>SUM(D7:D9)</f>
        <v>12160</v>
      </c>
      <c r="E10" s="81">
        <f>SUM(E7:E9)</f>
        <v>644</v>
      </c>
      <c r="F10" s="81">
        <f>SUM(F7:F9)</f>
        <v>584</v>
      </c>
    </row>
    <row r="11" spans="1:6">
      <c r="A11" s="427" t="s">
        <v>120</v>
      </c>
      <c r="B11" s="11" t="s">
        <v>399</v>
      </c>
      <c r="C11" s="80">
        <v>18</v>
      </c>
      <c r="D11" s="80">
        <v>4</v>
      </c>
      <c r="E11" s="80">
        <v>83</v>
      </c>
      <c r="F11" s="80">
        <v>97</v>
      </c>
    </row>
    <row r="12" spans="1:6">
      <c r="A12" s="427" t="s">
        <v>120</v>
      </c>
      <c r="B12" s="12" t="s">
        <v>400</v>
      </c>
      <c r="C12" s="81">
        <f>SUM(C10:C11)</f>
        <v>16575</v>
      </c>
      <c r="D12" s="81">
        <f>SUM(D10:D11)</f>
        <v>12164</v>
      </c>
      <c r="E12" s="81">
        <f>SUM(E10:E11)</f>
        <v>727</v>
      </c>
      <c r="F12" s="81">
        <f>SUM(F10:F11)</f>
        <v>681</v>
      </c>
    </row>
    <row r="13" spans="1:6">
      <c r="A13" s="427" t="s">
        <v>120</v>
      </c>
      <c r="B13" s="328" t="s">
        <v>766</v>
      </c>
      <c r="C13" s="82"/>
      <c r="D13" s="82"/>
      <c r="E13" s="82"/>
      <c r="F13" s="82"/>
    </row>
    <row r="14" spans="1:6">
      <c r="A14" s="427" t="s">
        <v>120</v>
      </c>
      <c r="B14" s="14" t="s">
        <v>767</v>
      </c>
      <c r="C14" s="83">
        <v>1055</v>
      </c>
      <c r="D14" s="83">
        <v>790</v>
      </c>
      <c r="E14" s="83">
        <v>298</v>
      </c>
      <c r="F14" s="83">
        <v>175</v>
      </c>
    </row>
    <row r="15" spans="1:6">
      <c r="A15" s="427" t="s">
        <v>120</v>
      </c>
      <c r="B15" s="14" t="s">
        <v>240</v>
      </c>
      <c r="C15" s="83">
        <v>2465</v>
      </c>
      <c r="D15" s="83">
        <v>1824</v>
      </c>
      <c r="E15" s="83">
        <v>1449</v>
      </c>
      <c r="F15" s="83">
        <v>809</v>
      </c>
    </row>
    <row r="16" spans="1:6">
      <c r="A16" s="427" t="s">
        <v>120</v>
      </c>
      <c r="B16" s="13" t="s">
        <v>768</v>
      </c>
      <c r="C16" s="83">
        <v>32</v>
      </c>
      <c r="D16" s="83">
        <v>25</v>
      </c>
      <c r="E16" s="83">
        <v>107</v>
      </c>
      <c r="F16" s="83">
        <v>80</v>
      </c>
    </row>
    <row r="17" spans="1:6">
      <c r="A17" s="427" t="s">
        <v>120</v>
      </c>
      <c r="B17" s="12" t="s">
        <v>769</v>
      </c>
      <c r="C17" s="84">
        <f>SUM(C14:C16)</f>
        <v>3552</v>
      </c>
      <c r="D17" s="84">
        <f>SUM(D14:D16)</f>
        <v>2639</v>
      </c>
      <c r="E17" s="84">
        <f>SUM(E14:E16)</f>
        <v>1854</v>
      </c>
      <c r="F17" s="84">
        <f>SUM(F14:F16)</f>
        <v>1064</v>
      </c>
    </row>
    <row r="18" spans="1:6">
      <c r="A18" s="427" t="s">
        <v>120</v>
      </c>
      <c r="B18" s="316" t="s">
        <v>770</v>
      </c>
      <c r="C18" s="316"/>
      <c r="D18" s="316"/>
      <c r="E18" s="316"/>
      <c r="F18" s="90">
        <f>SUM(C12:F12)</f>
        <v>30147</v>
      </c>
    </row>
    <row r="19" spans="1:6">
      <c r="A19" s="427" t="s">
        <v>120</v>
      </c>
      <c r="B19" s="336" t="s">
        <v>530</v>
      </c>
      <c r="C19" s="336"/>
      <c r="D19" s="336"/>
      <c r="E19" s="336"/>
      <c r="F19" s="91">
        <f>SUM(C17:F17)</f>
        <v>9109</v>
      </c>
    </row>
    <row r="20" spans="1:6">
      <c r="A20" s="427" t="s">
        <v>120</v>
      </c>
      <c r="B20" s="329" t="s">
        <v>771</v>
      </c>
      <c r="C20" s="329"/>
      <c r="D20" s="329"/>
      <c r="E20" s="329"/>
      <c r="F20" s="92">
        <f>SUM(F18:F19)</f>
        <v>39256</v>
      </c>
    </row>
    <row r="21" spans="1:6"/>
    <row r="22" spans="1:6" ht="91.5" customHeight="1">
      <c r="A22" s="427" t="s">
        <v>121</v>
      </c>
      <c r="B22" s="445" t="s">
        <v>957</v>
      </c>
      <c r="C22" s="447"/>
      <c r="D22" s="447"/>
      <c r="E22" s="447"/>
      <c r="F22" s="447"/>
    </row>
    <row r="23" spans="1:6" ht="60">
      <c r="A23" s="427" t="s">
        <v>121</v>
      </c>
      <c r="B23" s="330"/>
      <c r="C23" s="330"/>
      <c r="D23" s="117" t="s">
        <v>772</v>
      </c>
      <c r="E23" s="117" t="s">
        <v>393</v>
      </c>
      <c r="F23" s="117" t="s">
        <v>119</v>
      </c>
    </row>
    <row r="24" spans="1:6">
      <c r="A24" s="427" t="s">
        <v>121</v>
      </c>
      <c r="B24" s="331" t="s">
        <v>773</v>
      </c>
      <c r="C24" s="331"/>
      <c r="D24" s="85">
        <v>1008</v>
      </c>
      <c r="E24" s="85">
        <v>4944</v>
      </c>
      <c r="F24" s="85">
        <v>4974</v>
      </c>
    </row>
    <row r="25" spans="1:6">
      <c r="A25" s="427" t="s">
        <v>121</v>
      </c>
      <c r="B25" s="332" t="s">
        <v>100</v>
      </c>
      <c r="C25" s="333"/>
      <c r="D25" s="85">
        <v>237</v>
      </c>
      <c r="E25" s="85">
        <v>1113</v>
      </c>
      <c r="F25" s="85">
        <v>1117</v>
      </c>
    </row>
    <row r="26" spans="1:6">
      <c r="A26" s="427" t="s">
        <v>121</v>
      </c>
      <c r="B26" s="325" t="s">
        <v>0</v>
      </c>
      <c r="C26" s="325"/>
      <c r="D26" s="85">
        <v>181</v>
      </c>
      <c r="E26" s="85">
        <v>1006</v>
      </c>
      <c r="F26" s="85">
        <v>1006</v>
      </c>
    </row>
    <row r="27" spans="1:6">
      <c r="A27" s="427" t="s">
        <v>121</v>
      </c>
      <c r="B27" s="334" t="s">
        <v>101</v>
      </c>
      <c r="C27" s="333"/>
      <c r="D27" s="85">
        <v>4331</v>
      </c>
      <c r="E27" s="85">
        <v>20243</v>
      </c>
      <c r="F27" s="85">
        <v>20391</v>
      </c>
    </row>
    <row r="28" spans="1:6" ht="15" customHeight="1">
      <c r="A28" s="427" t="s">
        <v>121</v>
      </c>
      <c r="B28" s="325" t="s">
        <v>1</v>
      </c>
      <c r="C28" s="325"/>
      <c r="D28" s="85">
        <v>9</v>
      </c>
      <c r="E28" s="85">
        <v>54</v>
      </c>
      <c r="F28" s="85">
        <v>54</v>
      </c>
    </row>
    <row r="29" spans="1:6">
      <c r="A29" s="427" t="s">
        <v>121</v>
      </c>
      <c r="B29" s="325" t="s">
        <v>2</v>
      </c>
      <c r="C29" s="325"/>
      <c r="D29" s="85">
        <v>278</v>
      </c>
      <c r="E29" s="85">
        <v>1433</v>
      </c>
      <c r="F29" s="85">
        <v>1442</v>
      </c>
    </row>
    <row r="30" spans="1:6" ht="26.25" customHeight="1">
      <c r="A30" s="427" t="s">
        <v>121</v>
      </c>
      <c r="B30" s="326" t="s">
        <v>3</v>
      </c>
      <c r="C30" s="327"/>
      <c r="D30" s="85">
        <v>6</v>
      </c>
      <c r="E30" s="85">
        <v>17</v>
      </c>
      <c r="F30" s="85">
        <v>17</v>
      </c>
    </row>
    <row r="31" spans="1:6">
      <c r="A31" s="427" t="s">
        <v>121</v>
      </c>
      <c r="B31" s="325" t="s">
        <v>4</v>
      </c>
      <c r="C31" s="325"/>
      <c r="D31" s="85">
        <v>138</v>
      </c>
      <c r="E31" s="85">
        <v>502</v>
      </c>
      <c r="F31" s="85">
        <v>504</v>
      </c>
    </row>
    <row r="32" spans="1:6">
      <c r="A32" s="427" t="s">
        <v>121</v>
      </c>
      <c r="B32" s="325" t="s">
        <v>5</v>
      </c>
      <c r="C32" s="325"/>
      <c r="D32" s="85">
        <v>103</v>
      </c>
      <c r="E32" s="85">
        <v>633</v>
      </c>
      <c r="F32" s="85">
        <v>642</v>
      </c>
    </row>
    <row r="33" spans="1:6">
      <c r="A33" s="427" t="s">
        <v>121</v>
      </c>
      <c r="B33" s="328" t="s">
        <v>102</v>
      </c>
      <c r="C33" s="328"/>
      <c r="D33" s="86">
        <f>SUM(D24:D32)</f>
        <v>6291</v>
      </c>
      <c r="E33" s="86">
        <f>SUM(E24:E32)</f>
        <v>29945</v>
      </c>
      <c r="F33" s="86">
        <f>SUM(F24:F32)</f>
        <v>30147</v>
      </c>
    </row>
    <row r="34" spans="1:6"/>
    <row r="35" spans="1:6" ht="15.75">
      <c r="B35" s="15" t="s">
        <v>103</v>
      </c>
    </row>
    <row r="36" spans="1:6">
      <c r="A36" s="427" t="s">
        <v>122</v>
      </c>
      <c r="B36" s="1" t="s">
        <v>973</v>
      </c>
      <c r="F36" s="16"/>
    </row>
    <row r="37" spans="1:6">
      <c r="A37" s="427" t="s">
        <v>122</v>
      </c>
      <c r="B37" s="5" t="s">
        <v>104</v>
      </c>
      <c r="C37" s="87">
        <v>297</v>
      </c>
      <c r="F37" s="16"/>
    </row>
    <row r="38" spans="1:6">
      <c r="A38" s="427" t="s">
        <v>122</v>
      </c>
      <c r="B38" s="5" t="s">
        <v>105</v>
      </c>
      <c r="C38" s="87">
        <v>297</v>
      </c>
      <c r="F38" s="16"/>
    </row>
    <row r="39" spans="1:6">
      <c r="A39" s="427" t="s">
        <v>122</v>
      </c>
      <c r="B39" s="5" t="s">
        <v>106</v>
      </c>
      <c r="C39" s="87">
        <v>6844</v>
      </c>
      <c r="F39" s="16"/>
    </row>
    <row r="40" spans="1:6">
      <c r="A40" s="427" t="s">
        <v>122</v>
      </c>
      <c r="B40" s="5" t="s">
        <v>679</v>
      </c>
      <c r="C40" s="87"/>
      <c r="F40" s="16"/>
    </row>
    <row r="41" spans="1:6">
      <c r="A41" s="427" t="s">
        <v>122</v>
      </c>
      <c r="B41" s="5" t="s">
        <v>107</v>
      </c>
      <c r="C41" s="87">
        <v>1606</v>
      </c>
      <c r="F41" s="16"/>
    </row>
    <row r="42" spans="1:6">
      <c r="A42" s="427" t="s">
        <v>122</v>
      </c>
      <c r="B42" s="5" t="s">
        <v>108</v>
      </c>
      <c r="C42" s="87">
        <v>49</v>
      </c>
      <c r="F42" s="16"/>
    </row>
    <row r="43" spans="1:6">
      <c r="A43" s="427" t="s">
        <v>122</v>
      </c>
      <c r="B43" s="246" t="s">
        <v>531</v>
      </c>
      <c r="C43" s="87">
        <v>656</v>
      </c>
      <c r="F43" s="16"/>
    </row>
    <row r="44" spans="1:6">
      <c r="A44" s="427" t="s">
        <v>122</v>
      </c>
      <c r="B44" s="246" t="s">
        <v>532</v>
      </c>
      <c r="C44" s="87">
        <v>219</v>
      </c>
      <c r="F44" s="16"/>
    </row>
    <row r="45" spans="1:6">
      <c r="A45" s="427" t="s">
        <v>122</v>
      </c>
      <c r="B45" s="252" t="s">
        <v>533</v>
      </c>
      <c r="C45" s="87"/>
      <c r="F45" s="16"/>
    </row>
    <row r="46" spans="1:6"/>
    <row r="47" spans="1:6" ht="15.75">
      <c r="B47" s="17" t="s">
        <v>109</v>
      </c>
      <c r="C47" s="324"/>
      <c r="D47" s="324"/>
      <c r="E47" s="324"/>
      <c r="F47" s="324"/>
    </row>
    <row r="48" spans="1:6" ht="54.75" customHeight="1">
      <c r="B48" s="448" t="s">
        <v>958</v>
      </c>
      <c r="C48" s="448"/>
      <c r="D48" s="448"/>
      <c r="E48" s="448"/>
      <c r="F48" s="448"/>
    </row>
    <row r="49" spans="1:6">
      <c r="A49" s="317"/>
      <c r="B49" s="324"/>
      <c r="C49" s="324"/>
      <c r="D49" s="324"/>
      <c r="E49" s="324"/>
      <c r="F49" s="324"/>
    </row>
    <row r="50" spans="1:6">
      <c r="B50" s="449" t="s">
        <v>350</v>
      </c>
      <c r="C50" s="450"/>
      <c r="D50" s="322"/>
      <c r="E50" s="322"/>
      <c r="F50" s="322"/>
    </row>
    <row r="51" spans="1:6">
      <c r="A51" s="394"/>
      <c r="B51" s="165"/>
      <c r="C51" s="165"/>
      <c r="D51" s="165"/>
      <c r="E51" s="165"/>
      <c r="F51" s="165"/>
    </row>
    <row r="52" spans="1:6" ht="42.75" customHeight="1">
      <c r="A52" s="394"/>
      <c r="B52" s="451" t="s">
        <v>994</v>
      </c>
      <c r="C52" s="451"/>
      <c r="D52" s="451"/>
      <c r="E52" s="451"/>
      <c r="F52" s="165"/>
    </row>
    <row r="53" spans="1:6">
      <c r="A53" s="394"/>
      <c r="B53" s="323"/>
      <c r="C53" s="323"/>
      <c r="D53" s="323"/>
      <c r="E53" s="323"/>
      <c r="F53" s="165"/>
    </row>
    <row r="54" spans="1:6">
      <c r="A54" s="394"/>
      <c r="B54" s="167" t="s">
        <v>985</v>
      </c>
      <c r="C54" s="323"/>
      <c r="D54" s="323"/>
      <c r="E54" s="323"/>
      <c r="F54" s="165"/>
    </row>
    <row r="55" spans="1:6" s="166" customFormat="1" ht="48" customHeight="1">
      <c r="A55" s="386"/>
      <c r="B55" s="451" t="s">
        <v>986</v>
      </c>
      <c r="C55" s="448"/>
      <c r="D55" s="448"/>
      <c r="E55" s="448"/>
      <c r="F55" s="448"/>
    </row>
    <row r="56" spans="1:6" s="166" customFormat="1" ht="38.25" customHeight="1">
      <c r="A56" s="427" t="s">
        <v>123</v>
      </c>
      <c r="B56" s="13" t="s">
        <v>987</v>
      </c>
      <c r="C56" s="75"/>
      <c r="D56" s="75"/>
      <c r="E56" s="11"/>
      <c r="F56" s="85"/>
    </row>
    <row r="57" spans="1:6" s="166" customFormat="1" ht="65.25" customHeight="1">
      <c r="A57" s="427" t="s">
        <v>124</v>
      </c>
      <c r="B57" s="452" t="s">
        <v>988</v>
      </c>
      <c r="C57" s="453"/>
      <c r="D57" s="453"/>
      <c r="E57" s="454"/>
      <c r="F57" s="85"/>
    </row>
    <row r="58" spans="1:6" s="166" customFormat="1" ht="35.25" customHeight="1">
      <c r="A58" s="427" t="s">
        <v>125</v>
      </c>
      <c r="B58" s="438" t="s">
        <v>989</v>
      </c>
      <c r="C58" s="455"/>
      <c r="D58" s="455"/>
      <c r="E58" s="456"/>
      <c r="F58" s="85">
        <f>F56-F57</f>
        <v>0</v>
      </c>
    </row>
    <row r="59" spans="1:6" ht="36" customHeight="1">
      <c r="A59" s="427" t="s">
        <v>126</v>
      </c>
      <c r="B59" s="438" t="s">
        <v>990</v>
      </c>
      <c r="C59" s="455"/>
      <c r="D59" s="455"/>
      <c r="E59" s="456"/>
      <c r="F59" s="85"/>
    </row>
    <row r="60" spans="1:6" ht="35.25" customHeight="1">
      <c r="A60" s="427" t="s">
        <v>127</v>
      </c>
      <c r="B60" s="438" t="s">
        <v>991</v>
      </c>
      <c r="C60" s="455"/>
      <c r="D60" s="455"/>
      <c r="E60" s="456"/>
      <c r="F60" s="85"/>
    </row>
    <row r="61" spans="1:6" ht="38.25" customHeight="1">
      <c r="A61" s="427" t="s">
        <v>128</v>
      </c>
      <c r="B61" s="452" t="s">
        <v>992</v>
      </c>
      <c r="C61" s="453"/>
      <c r="D61" s="453"/>
      <c r="E61" s="454"/>
      <c r="F61" s="85"/>
    </row>
    <row r="62" spans="1:6" ht="26.25" customHeight="1">
      <c r="A62" s="427" t="s">
        <v>129</v>
      </c>
      <c r="B62" s="438" t="s">
        <v>351</v>
      </c>
      <c r="C62" s="455"/>
      <c r="D62" s="455"/>
      <c r="E62" s="456"/>
      <c r="F62" s="85">
        <f>SUM(F59:F61)</f>
        <v>0</v>
      </c>
    </row>
    <row r="63" spans="1:6" ht="25.5" customHeight="1">
      <c r="A63" s="427" t="s">
        <v>642</v>
      </c>
      <c r="B63" s="438" t="s">
        <v>993</v>
      </c>
      <c r="C63" s="455"/>
      <c r="D63" s="455"/>
      <c r="E63" s="456"/>
      <c r="F63" s="88" t="e">
        <f>F62/F58</f>
        <v>#DIV/0!</v>
      </c>
    </row>
    <row r="64" spans="1:6" ht="27.75" customHeight="1">
      <c r="A64" s="394"/>
      <c r="B64" s="323"/>
      <c r="C64" s="323"/>
      <c r="D64" s="323"/>
      <c r="E64" s="323"/>
      <c r="F64" s="165"/>
    </row>
    <row r="65" spans="1:6" ht="30.75" customHeight="1">
      <c r="A65" s="394"/>
      <c r="B65" s="168" t="s">
        <v>937</v>
      </c>
      <c r="C65" s="165"/>
      <c r="D65" s="165"/>
      <c r="E65" s="165"/>
      <c r="F65" s="165"/>
    </row>
    <row r="66" spans="1:6" ht="42" customHeight="1">
      <c r="B66" s="451" t="s">
        <v>938</v>
      </c>
      <c r="C66" s="448"/>
      <c r="D66" s="448"/>
      <c r="E66" s="448"/>
      <c r="F66" s="448"/>
    </row>
    <row r="67" spans="1:6" ht="37.5" customHeight="1">
      <c r="A67" s="427" t="s">
        <v>123</v>
      </c>
      <c r="B67" s="13" t="s">
        <v>939</v>
      </c>
      <c r="C67" s="75"/>
      <c r="D67" s="75"/>
      <c r="E67" s="11"/>
      <c r="F67" s="85"/>
    </row>
    <row r="68" spans="1:6" s="166" customFormat="1" ht="57.75" customHeight="1">
      <c r="A68" s="427" t="s">
        <v>124</v>
      </c>
      <c r="B68" s="452" t="s">
        <v>940</v>
      </c>
      <c r="C68" s="453"/>
      <c r="D68" s="453"/>
      <c r="E68" s="454"/>
      <c r="F68" s="85"/>
    </row>
    <row r="69" spans="1:6" s="166" customFormat="1" ht="31.5" customHeight="1">
      <c r="A69" s="427" t="s">
        <v>125</v>
      </c>
      <c r="B69" s="438" t="s">
        <v>941</v>
      </c>
      <c r="C69" s="455"/>
      <c r="D69" s="455"/>
      <c r="E69" s="456"/>
      <c r="F69" s="85">
        <f>F67-F68</f>
        <v>0</v>
      </c>
    </row>
    <row r="70" spans="1:6" ht="39.75" customHeight="1">
      <c r="A70" s="427" t="s">
        <v>126</v>
      </c>
      <c r="B70" s="438" t="s">
        <v>942</v>
      </c>
      <c r="C70" s="455"/>
      <c r="D70" s="455"/>
      <c r="E70" s="456"/>
      <c r="F70" s="85"/>
    </row>
    <row r="71" spans="1:6" ht="27" customHeight="1">
      <c r="A71" s="427" t="s">
        <v>127</v>
      </c>
      <c r="B71" s="438" t="s">
        <v>943</v>
      </c>
      <c r="C71" s="455"/>
      <c r="D71" s="455"/>
      <c r="E71" s="456"/>
      <c r="F71" s="85"/>
    </row>
    <row r="72" spans="1:6" ht="41.25" customHeight="1">
      <c r="A72" s="427" t="s">
        <v>128</v>
      </c>
      <c r="B72" s="452" t="s">
        <v>944</v>
      </c>
      <c r="C72" s="453"/>
      <c r="D72" s="453"/>
      <c r="E72" s="454"/>
      <c r="F72" s="85"/>
    </row>
    <row r="73" spans="1:6" ht="26.25" customHeight="1">
      <c r="A73" s="427" t="s">
        <v>129</v>
      </c>
      <c r="B73" s="438" t="s">
        <v>351</v>
      </c>
      <c r="C73" s="455"/>
      <c r="D73" s="455"/>
      <c r="E73" s="456"/>
      <c r="F73" s="85">
        <f>SUM(F70:F72)</f>
        <v>0</v>
      </c>
    </row>
    <row r="74" spans="1:6" ht="25.5" customHeight="1">
      <c r="A74" s="427" t="s">
        <v>642</v>
      </c>
      <c r="B74" s="438" t="s">
        <v>945</v>
      </c>
      <c r="C74" s="455"/>
      <c r="D74" s="455"/>
      <c r="E74" s="456"/>
      <c r="F74" s="88" t="e">
        <f>F73/F69</f>
        <v>#DIV/0!</v>
      </c>
    </row>
    <row r="75" spans="1:6" ht="27.75" customHeight="1">
      <c r="F75" s="89"/>
    </row>
    <row r="76" spans="1:6" ht="30.75" customHeight="1">
      <c r="B76" s="1" t="s">
        <v>469</v>
      </c>
      <c r="F76" s="89"/>
    </row>
    <row r="77" spans="1:6" ht="14.25" customHeight="1">
      <c r="A77" s="394"/>
      <c r="B77" s="166"/>
      <c r="C77" s="166"/>
      <c r="D77" s="166"/>
      <c r="E77" s="166"/>
      <c r="F77" s="169"/>
    </row>
    <row r="78" spans="1:6" ht="27" customHeight="1">
      <c r="A78" s="394"/>
      <c r="B78" s="388" t="s">
        <v>984</v>
      </c>
      <c r="C78" s="388"/>
      <c r="D78" s="388"/>
      <c r="E78" s="388"/>
      <c r="F78" s="169"/>
    </row>
    <row r="79" spans="1:6">
      <c r="A79" s="394"/>
      <c r="B79" s="166"/>
      <c r="C79" s="166"/>
      <c r="D79" s="166"/>
      <c r="E79" s="166"/>
      <c r="F79" s="169"/>
    </row>
    <row r="80" spans="1:6">
      <c r="A80" s="394"/>
      <c r="B80" s="170" t="s">
        <v>980</v>
      </c>
      <c r="C80" s="166"/>
      <c r="D80" s="166"/>
      <c r="E80" s="166"/>
      <c r="F80" s="169"/>
    </row>
    <row r="81" spans="1:6" s="166" customFormat="1" ht="17.25" customHeight="1">
      <c r="A81" s="427" t="s">
        <v>111</v>
      </c>
      <c r="B81" s="457" t="s">
        <v>981</v>
      </c>
      <c r="C81" s="457"/>
      <c r="D81" s="457"/>
      <c r="E81" s="457"/>
      <c r="F81" s="87"/>
    </row>
    <row r="82" spans="1:6" s="166" customFormat="1" ht="57" customHeight="1">
      <c r="A82" s="18" t="s">
        <v>352</v>
      </c>
      <c r="B82" s="457" t="s">
        <v>982</v>
      </c>
      <c r="C82" s="457"/>
      <c r="D82" s="457"/>
      <c r="E82" s="457"/>
      <c r="F82" s="87"/>
    </row>
    <row r="83" spans="1:6" s="166" customFormat="1" ht="30.75" customHeight="1">
      <c r="A83" s="18" t="s">
        <v>353</v>
      </c>
      <c r="B83" s="457" t="s">
        <v>983</v>
      </c>
      <c r="C83" s="457"/>
      <c r="D83" s="457"/>
      <c r="E83" s="457"/>
      <c r="F83" s="87">
        <f>F81-F82</f>
        <v>0</v>
      </c>
    </row>
    <row r="84" spans="1:6" s="166" customFormat="1" ht="23.25" customHeight="1">
      <c r="A84" s="18" t="s">
        <v>354</v>
      </c>
      <c r="B84" s="457" t="s">
        <v>361</v>
      </c>
      <c r="C84" s="457"/>
      <c r="D84" s="457"/>
      <c r="E84" s="457"/>
      <c r="F84" s="87"/>
    </row>
    <row r="85" spans="1:6" s="166" customFormat="1" ht="21.75" customHeight="1">
      <c r="A85" s="427" t="s">
        <v>355</v>
      </c>
      <c r="B85" s="457" t="s">
        <v>362</v>
      </c>
      <c r="C85" s="457"/>
      <c r="D85" s="457"/>
      <c r="E85" s="457"/>
      <c r="F85" s="87"/>
    </row>
    <row r="86" spans="1:6" s="166" customFormat="1" ht="24.75" customHeight="1">
      <c r="A86" s="427" t="s">
        <v>356</v>
      </c>
      <c r="B86" s="457" t="s">
        <v>363</v>
      </c>
      <c r="C86" s="457"/>
      <c r="D86" s="457"/>
      <c r="E86" s="457"/>
      <c r="F86" s="87"/>
    </row>
    <row r="87" spans="1:6" s="166" customFormat="1" ht="30" customHeight="1">
      <c r="A87" s="427" t="s">
        <v>357</v>
      </c>
      <c r="B87" s="457" t="s">
        <v>364</v>
      </c>
      <c r="C87" s="457"/>
      <c r="D87" s="457"/>
      <c r="E87" s="457"/>
      <c r="F87" s="87"/>
    </row>
    <row r="88" spans="1:6" s="166" customFormat="1" ht="12.75" customHeight="1">
      <c r="A88" s="427" t="s">
        <v>358</v>
      </c>
      <c r="B88" s="457" t="s">
        <v>365</v>
      </c>
      <c r="C88" s="457"/>
      <c r="D88" s="457"/>
      <c r="E88" s="457"/>
      <c r="F88" s="87"/>
    </row>
    <row r="89" spans="1:6" s="166" customFormat="1" ht="12.75" customHeight="1">
      <c r="A89" s="427" t="s">
        <v>359</v>
      </c>
      <c r="B89" s="457" t="s">
        <v>366</v>
      </c>
      <c r="C89" s="457"/>
      <c r="D89" s="457"/>
      <c r="E89" s="457"/>
      <c r="F89" s="87"/>
    </row>
    <row r="90" spans="1:6" s="166" customFormat="1" ht="12.75" customHeight="1">
      <c r="A90" s="427" t="s">
        <v>360</v>
      </c>
      <c r="B90" s="457" t="s">
        <v>367</v>
      </c>
      <c r="C90" s="457"/>
      <c r="D90" s="457"/>
      <c r="E90" s="457"/>
      <c r="F90" s="87"/>
    </row>
    <row r="91" spans="1:6" s="166" customFormat="1" ht="25.5" customHeight="1">
      <c r="A91" s="427"/>
      <c r="B91" s="368"/>
      <c r="C91" s="368"/>
      <c r="D91" s="368"/>
      <c r="E91" s="368"/>
      <c r="F91" s="171"/>
    </row>
    <row r="92" spans="1:6" s="166" customFormat="1">
      <c r="A92" s="394"/>
      <c r="B92" s="170" t="s">
        <v>933</v>
      </c>
      <c r="F92" s="169"/>
    </row>
    <row r="93" spans="1:6" s="166" customFormat="1" ht="18.75" customHeight="1">
      <c r="A93" s="427" t="s">
        <v>111</v>
      </c>
      <c r="B93" s="457" t="s">
        <v>934</v>
      </c>
      <c r="C93" s="457"/>
      <c r="D93" s="457"/>
      <c r="E93" s="457"/>
      <c r="F93" s="87"/>
    </row>
    <row r="94" spans="1:6" s="166" customFormat="1" ht="53.25" customHeight="1">
      <c r="A94" s="18" t="s">
        <v>352</v>
      </c>
      <c r="B94" s="457" t="s">
        <v>935</v>
      </c>
      <c r="C94" s="457"/>
      <c r="D94" s="457"/>
      <c r="E94" s="457"/>
      <c r="F94" s="87"/>
    </row>
    <row r="95" spans="1:6" s="166" customFormat="1" ht="30" customHeight="1">
      <c r="A95" s="18" t="s">
        <v>353</v>
      </c>
      <c r="B95" s="457" t="s">
        <v>936</v>
      </c>
      <c r="C95" s="457"/>
      <c r="D95" s="457"/>
      <c r="E95" s="457"/>
      <c r="F95" s="87">
        <f>F93-F94</f>
        <v>0</v>
      </c>
    </row>
    <row r="96" spans="1:6" s="166" customFormat="1" ht="12.75" customHeight="1">
      <c r="A96" s="18" t="s">
        <v>354</v>
      </c>
      <c r="B96" s="457" t="s">
        <v>361</v>
      </c>
      <c r="C96" s="457"/>
      <c r="D96" s="457"/>
      <c r="E96" s="457"/>
      <c r="F96" s="87"/>
    </row>
    <row r="97" spans="1:6" ht="12.75" customHeight="1">
      <c r="A97" s="427" t="s">
        <v>355</v>
      </c>
      <c r="B97" s="457" t="s">
        <v>362</v>
      </c>
      <c r="C97" s="457"/>
      <c r="D97" s="457"/>
      <c r="E97" s="457"/>
      <c r="F97" s="87"/>
    </row>
    <row r="98" spans="1:6" ht="23.25" customHeight="1">
      <c r="A98" s="427" t="s">
        <v>356</v>
      </c>
      <c r="B98" s="457" t="s">
        <v>363</v>
      </c>
      <c r="C98" s="457"/>
      <c r="D98" s="457"/>
      <c r="E98" s="457"/>
      <c r="F98" s="87"/>
    </row>
    <row r="99" spans="1:6" ht="27.75" customHeight="1">
      <c r="A99" s="427" t="s">
        <v>357</v>
      </c>
      <c r="B99" s="457" t="s">
        <v>364</v>
      </c>
      <c r="C99" s="457"/>
      <c r="D99" s="457"/>
      <c r="E99" s="457"/>
      <c r="F99" s="87"/>
    </row>
    <row r="100" spans="1:6" ht="12.75" customHeight="1">
      <c r="A100" s="427" t="s">
        <v>358</v>
      </c>
      <c r="B100" s="457" t="s">
        <v>365</v>
      </c>
      <c r="C100" s="457"/>
      <c r="D100" s="457"/>
      <c r="E100" s="457"/>
      <c r="F100" s="87"/>
    </row>
    <row r="101" spans="1:6" ht="12.75" customHeight="1">
      <c r="A101" s="427" t="s">
        <v>359</v>
      </c>
      <c r="B101" s="457" t="s">
        <v>366</v>
      </c>
      <c r="C101" s="457"/>
      <c r="D101" s="457"/>
      <c r="E101" s="457"/>
      <c r="F101" s="87"/>
    </row>
    <row r="102" spans="1:6" ht="12.75" customHeight="1">
      <c r="A102" s="427" t="s">
        <v>360</v>
      </c>
      <c r="B102" s="457" t="s">
        <v>367</v>
      </c>
      <c r="C102" s="457"/>
      <c r="D102" s="457"/>
      <c r="E102" s="457"/>
      <c r="F102" s="87"/>
    </row>
    <row r="103" spans="1:6" ht="24.75" customHeight="1"/>
    <row r="104" spans="1:6">
      <c r="B104" s="1" t="s">
        <v>110</v>
      </c>
    </row>
    <row r="105" spans="1:6" ht="78.75" customHeight="1">
      <c r="B105" s="190" t="s">
        <v>974</v>
      </c>
      <c r="C105" s="190"/>
      <c r="D105" s="190"/>
      <c r="E105" s="190"/>
      <c r="F105" s="190"/>
    </row>
    <row r="106" spans="1:6" ht="59.25" customHeight="1">
      <c r="A106" s="427" t="s">
        <v>368</v>
      </c>
      <c r="B106" s="457" t="s">
        <v>975</v>
      </c>
      <c r="C106" s="457"/>
      <c r="D106" s="457"/>
      <c r="E106" s="457"/>
      <c r="F106" s="20">
        <v>0.90600000000000003</v>
      </c>
    </row>
    <row r="107" spans="1:6"/>
    <row r="108" spans="1:6" ht="12.75" hidden="1" customHeight="1"/>
    <row r="109" spans="1:6" ht="65.25" hidden="1" customHeight="1"/>
    <row r="110" spans="1:6" ht="51.75" hidden="1" customHeight="1"/>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uler="0" topLeftCell="A58" zoomScaleNormal="100" workbookViewId="0">
      <selection activeCell="G81" sqref="G81"/>
    </sheetView>
  </sheetViews>
  <sheetFormatPr defaultColWidth="0" defaultRowHeight="12.75" zeroHeight="1"/>
  <cols>
    <col min="1" max="1" width="4.42578125" style="386" customWidth="1"/>
    <col min="2" max="2" width="85.7109375" style="423" customWidth="1"/>
    <col min="3" max="6" width="14.7109375" style="423" customWidth="1"/>
    <col min="7" max="7" width="8.5703125" style="423" customWidth="1"/>
    <col min="8" max="8" width="0.7109375" customWidth="1"/>
  </cols>
  <sheetData>
    <row r="1" spans="1:7" ht="18">
      <c r="A1" s="443" t="s">
        <v>369</v>
      </c>
      <c r="B1" s="481"/>
      <c r="C1" s="481"/>
      <c r="D1" s="481"/>
      <c r="E1" s="481"/>
      <c r="F1" s="481"/>
      <c r="G1" s="444"/>
    </row>
    <row r="2" spans="1:7"/>
    <row r="3" spans="1:7" ht="15.75">
      <c r="B3" s="15" t="s">
        <v>370</v>
      </c>
    </row>
    <row r="4" spans="1:7" ht="93" customHeight="1">
      <c r="A4" s="427" t="s">
        <v>593</v>
      </c>
      <c r="B4" s="458" t="s">
        <v>959</v>
      </c>
      <c r="C4" s="192"/>
      <c r="D4" s="192"/>
      <c r="E4" s="192"/>
      <c r="F4" s="316"/>
    </row>
    <row r="5" spans="1:7" ht="12.75" customHeight="1">
      <c r="A5" s="427" t="s">
        <v>593</v>
      </c>
      <c r="B5" s="438" t="s">
        <v>287</v>
      </c>
      <c r="C5" s="439"/>
      <c r="D5" s="440"/>
      <c r="E5" s="265">
        <v>17945</v>
      </c>
    </row>
    <row r="6" spans="1:7">
      <c r="A6" s="427" t="s">
        <v>593</v>
      </c>
      <c r="B6" s="366" t="s">
        <v>288</v>
      </c>
      <c r="C6" s="340"/>
      <c r="D6" s="341"/>
      <c r="E6" s="370">
        <v>12958</v>
      </c>
    </row>
    <row r="7" spans="1:7">
      <c r="A7" s="427"/>
      <c r="B7" s="315"/>
      <c r="C7" s="33"/>
      <c r="D7" s="33"/>
      <c r="E7" s="315"/>
    </row>
    <row r="8" spans="1:7">
      <c r="A8" s="427" t="s">
        <v>593</v>
      </c>
      <c r="B8" s="366" t="s">
        <v>289</v>
      </c>
      <c r="C8" s="340"/>
      <c r="D8" s="341"/>
      <c r="E8" s="370">
        <v>10622</v>
      </c>
    </row>
    <row r="9" spans="1:7">
      <c r="A9" s="427" t="s">
        <v>593</v>
      </c>
      <c r="B9" s="366" t="s">
        <v>738</v>
      </c>
      <c r="C9" s="340"/>
      <c r="D9" s="341"/>
      <c r="E9" s="370">
        <v>8329</v>
      </c>
    </row>
    <row r="10" spans="1:7">
      <c r="A10" s="427"/>
      <c r="B10" s="315"/>
      <c r="C10" s="21"/>
      <c r="D10" s="21"/>
      <c r="E10" s="315"/>
    </row>
    <row r="11" spans="1:7">
      <c r="A11" s="427" t="s">
        <v>593</v>
      </c>
      <c r="B11" s="366" t="s">
        <v>728</v>
      </c>
      <c r="C11" s="340"/>
      <c r="D11" s="341"/>
      <c r="E11" s="370">
        <v>3485</v>
      </c>
    </row>
    <row r="12" spans="1:7">
      <c r="A12" s="427" t="s">
        <v>593</v>
      </c>
      <c r="B12" s="367" t="s">
        <v>729</v>
      </c>
      <c r="C12" s="340"/>
      <c r="D12" s="341"/>
      <c r="E12" s="370">
        <v>8</v>
      </c>
    </row>
    <row r="13" spans="1:7">
      <c r="A13" s="427"/>
      <c r="B13" s="315"/>
      <c r="C13" s="21"/>
      <c r="D13" s="21"/>
      <c r="E13" s="315"/>
    </row>
    <row r="14" spans="1:7">
      <c r="A14" s="427" t="s">
        <v>593</v>
      </c>
      <c r="B14" s="369" t="s">
        <v>730</v>
      </c>
      <c r="C14" s="340"/>
      <c r="D14" s="341"/>
      <c r="E14" s="370">
        <v>2788</v>
      </c>
    </row>
    <row r="15" spans="1:7">
      <c r="A15" s="427" t="s">
        <v>593</v>
      </c>
      <c r="B15" s="367" t="s">
        <v>731</v>
      </c>
      <c r="C15" s="340"/>
      <c r="D15" s="341"/>
      <c r="E15" s="370">
        <v>10</v>
      </c>
    </row>
    <row r="16" spans="1:7"/>
    <row r="17" spans="1:6" ht="29.25" customHeight="1">
      <c r="A17" s="427" t="s">
        <v>594</v>
      </c>
      <c r="B17" s="458" t="s">
        <v>732</v>
      </c>
      <c r="C17" s="192"/>
      <c r="D17" s="192"/>
      <c r="E17" s="192"/>
      <c r="F17" s="316"/>
    </row>
    <row r="18" spans="1:6">
      <c r="A18" s="427"/>
      <c r="B18" s="379"/>
      <c r="C18" s="380"/>
      <c r="D18" s="380"/>
      <c r="E18" s="25" t="s">
        <v>492</v>
      </c>
      <c r="F18" s="25" t="s">
        <v>493</v>
      </c>
    </row>
    <row r="19" spans="1:6">
      <c r="A19" s="427" t="s">
        <v>594</v>
      </c>
      <c r="B19" s="370" t="s">
        <v>371</v>
      </c>
      <c r="C19" s="370"/>
      <c r="D19" s="370"/>
      <c r="E19" s="25" t="s">
        <v>999</v>
      </c>
      <c r="F19" s="25"/>
    </row>
    <row r="20" spans="1:6">
      <c r="A20" s="427" t="s">
        <v>594</v>
      </c>
      <c r="B20" s="351" t="s">
        <v>960</v>
      </c>
      <c r="C20" s="351"/>
      <c r="D20" s="351"/>
      <c r="E20" s="32"/>
      <c r="F20" s="21"/>
    </row>
    <row r="21" spans="1:6">
      <c r="A21" s="427" t="s">
        <v>594</v>
      </c>
      <c r="B21" s="357" t="s">
        <v>629</v>
      </c>
      <c r="C21" s="358"/>
      <c r="D21" s="359"/>
      <c r="E21" s="409">
        <v>1393</v>
      </c>
      <c r="F21" s="266"/>
    </row>
    <row r="22" spans="1:6">
      <c r="A22" s="427" t="s">
        <v>594</v>
      </c>
      <c r="B22" s="360" t="s">
        <v>435</v>
      </c>
      <c r="C22" s="360"/>
      <c r="D22" s="360"/>
      <c r="E22" s="409">
        <v>1368</v>
      </c>
      <c r="F22" s="266"/>
    </row>
    <row r="23" spans="1:6">
      <c r="A23" s="427" t="s">
        <v>594</v>
      </c>
      <c r="B23" s="360" t="s">
        <v>436</v>
      </c>
      <c r="C23" s="360"/>
      <c r="D23" s="360"/>
      <c r="E23" s="409">
        <v>165</v>
      </c>
    </row>
    <row r="24" spans="1:6">
      <c r="A24" s="427" t="s">
        <v>594</v>
      </c>
      <c r="B24" s="218" t="s">
        <v>630</v>
      </c>
      <c r="C24" s="344" t="s">
        <v>493</v>
      </c>
      <c r="D24" s="344"/>
      <c r="E24" s="24"/>
    </row>
    <row r="25" spans="1:6">
      <c r="A25" s="427" t="s">
        <v>594</v>
      </c>
      <c r="B25" s="354" t="s">
        <v>631</v>
      </c>
      <c r="C25" s="336"/>
      <c r="D25" s="344"/>
      <c r="E25" s="24"/>
    </row>
    <row r="26" spans="1:6">
      <c r="A26" s="427" t="s">
        <v>594</v>
      </c>
      <c r="B26" s="354" t="s">
        <v>632</v>
      </c>
      <c r="C26" s="336"/>
      <c r="D26" s="344"/>
      <c r="E26" s="24"/>
    </row>
    <row r="27" spans="1:6">
      <c r="B27" s="316"/>
      <c r="C27" s="316"/>
      <c r="D27" s="316"/>
    </row>
    <row r="28" spans="1:6" ht="15.75">
      <c r="A28" s="393"/>
      <c r="B28" s="15" t="s">
        <v>372</v>
      </c>
    </row>
    <row r="29" spans="1:6">
      <c r="A29" s="427" t="s">
        <v>592</v>
      </c>
      <c r="B29" s="1" t="s">
        <v>680</v>
      </c>
    </row>
    <row r="30" spans="1:6" ht="25.5" customHeight="1">
      <c r="A30" s="427" t="s">
        <v>592</v>
      </c>
      <c r="B30" s="457" t="s">
        <v>373</v>
      </c>
      <c r="C30" s="457"/>
      <c r="D30" s="25" t="s">
        <v>1000</v>
      </c>
      <c r="F30" s="21"/>
    </row>
    <row r="31" spans="1:6" ht="24.75" customHeight="1">
      <c r="A31" s="427" t="s">
        <v>592</v>
      </c>
      <c r="B31" s="49" t="s">
        <v>437</v>
      </c>
      <c r="C31" s="457"/>
      <c r="D31" s="25"/>
      <c r="F31" s="21"/>
    </row>
    <row r="32" spans="1:6" ht="12.75" customHeight="1">
      <c r="A32" s="427" t="s">
        <v>592</v>
      </c>
      <c r="B32" s="457" t="s">
        <v>438</v>
      </c>
      <c r="C32" s="457"/>
      <c r="D32" s="25"/>
      <c r="F32" s="21"/>
    </row>
    <row r="33" spans="1:6"/>
    <row r="34" spans="1:6" ht="29.25" customHeight="1">
      <c r="A34" s="427" t="s">
        <v>595</v>
      </c>
      <c r="B34" s="361" t="s">
        <v>895</v>
      </c>
      <c r="C34" s="361"/>
      <c r="D34" s="361"/>
      <c r="E34" s="361"/>
      <c r="F34" s="316"/>
    </row>
    <row r="35" spans="1:6">
      <c r="A35" s="427" t="s">
        <v>595</v>
      </c>
      <c r="B35" s="457" t="s">
        <v>439</v>
      </c>
      <c r="C35" s="457"/>
      <c r="D35" s="25"/>
      <c r="F35" s="21"/>
    </row>
    <row r="36" spans="1:6">
      <c r="A36" s="427" t="s">
        <v>595</v>
      </c>
      <c r="B36" s="49" t="s">
        <v>440</v>
      </c>
      <c r="C36" s="457"/>
      <c r="D36" s="25" t="s">
        <v>1000</v>
      </c>
      <c r="F36" s="21"/>
    </row>
    <row r="37" spans="1:6" ht="12.75" customHeight="1">
      <c r="A37" s="427" t="s">
        <v>595</v>
      </c>
      <c r="B37" s="457" t="s">
        <v>441</v>
      </c>
      <c r="C37" s="457"/>
      <c r="D37" s="25"/>
      <c r="F37" s="21"/>
    </row>
    <row r="38" spans="1:6"/>
    <row r="39" spans="1:6" ht="54.75" customHeight="1">
      <c r="A39" s="427" t="s">
        <v>596</v>
      </c>
      <c r="B39" s="458" t="s">
        <v>561</v>
      </c>
      <c r="C39" s="459"/>
      <c r="D39" s="459"/>
      <c r="E39" s="459"/>
      <c r="F39" s="316"/>
    </row>
    <row r="40" spans="1:6" ht="24">
      <c r="A40" s="427" t="s">
        <v>596</v>
      </c>
      <c r="B40" s="411"/>
      <c r="C40" s="22" t="s">
        <v>896</v>
      </c>
      <c r="D40" s="23" t="s">
        <v>897</v>
      </c>
      <c r="E40" s="36"/>
      <c r="F40" s="24"/>
    </row>
    <row r="41" spans="1:6">
      <c r="A41" s="427" t="s">
        <v>596</v>
      </c>
      <c r="B41" s="35" t="s">
        <v>898</v>
      </c>
      <c r="C41" s="25"/>
      <c r="D41" s="26"/>
      <c r="F41" s="24"/>
    </row>
    <row r="42" spans="1:6">
      <c r="A42" s="427" t="s">
        <v>596</v>
      </c>
      <c r="B42" s="35" t="s">
        <v>899</v>
      </c>
      <c r="C42" s="25">
        <v>4</v>
      </c>
      <c r="D42" s="26"/>
      <c r="F42" s="24"/>
    </row>
    <row r="43" spans="1:6">
      <c r="A43" s="427" t="s">
        <v>596</v>
      </c>
      <c r="B43" s="35" t="s">
        <v>900</v>
      </c>
      <c r="C43" s="25">
        <v>4</v>
      </c>
      <c r="D43" s="26"/>
      <c r="F43" s="24"/>
    </row>
    <row r="44" spans="1:6">
      <c r="A44" s="427" t="s">
        <v>596</v>
      </c>
      <c r="B44" s="35" t="s">
        <v>901</v>
      </c>
      <c r="C44" s="25">
        <v>3</v>
      </c>
      <c r="D44" s="26"/>
      <c r="F44" s="24"/>
    </row>
    <row r="45" spans="1:6" ht="25.5">
      <c r="A45" s="427" t="s">
        <v>596</v>
      </c>
      <c r="B45" s="37" t="s">
        <v>681</v>
      </c>
      <c r="C45" s="25">
        <v>3</v>
      </c>
      <c r="D45" s="26"/>
      <c r="F45" s="24"/>
    </row>
    <row r="46" spans="1:6">
      <c r="A46" s="427" t="s">
        <v>596</v>
      </c>
      <c r="B46" s="35" t="s">
        <v>902</v>
      </c>
      <c r="C46" s="25">
        <v>2</v>
      </c>
      <c r="D46" s="26"/>
      <c r="F46" s="24"/>
    </row>
    <row r="47" spans="1:6">
      <c r="A47" s="427" t="s">
        <v>596</v>
      </c>
      <c r="B47" s="35" t="s">
        <v>903</v>
      </c>
      <c r="C47" s="25">
        <v>3</v>
      </c>
      <c r="D47" s="26"/>
      <c r="F47" s="24"/>
    </row>
    <row r="48" spans="1:6">
      <c r="A48" s="427" t="s">
        <v>596</v>
      </c>
      <c r="B48" s="35" t="s">
        <v>904</v>
      </c>
      <c r="C48" s="25"/>
      <c r="D48" s="26"/>
      <c r="F48" s="24"/>
    </row>
    <row r="49" spans="1:6" ht="13.5" thickBot="1">
      <c r="A49" s="427" t="s">
        <v>596</v>
      </c>
      <c r="B49" s="234" t="s">
        <v>905</v>
      </c>
      <c r="C49" s="25"/>
      <c r="D49" s="26"/>
      <c r="F49" s="24"/>
    </row>
    <row r="50" spans="1:6" ht="13.5" thickBot="1">
      <c r="A50" s="427" t="s">
        <v>596</v>
      </c>
      <c r="B50" s="244" t="s">
        <v>348</v>
      </c>
      <c r="C50" s="26"/>
      <c r="D50" s="26"/>
      <c r="F50" s="24"/>
    </row>
    <row r="51" spans="1:6" ht="13.5" thickBot="1">
      <c r="A51" s="427" t="s">
        <v>596</v>
      </c>
      <c r="B51" s="244" t="s">
        <v>349</v>
      </c>
      <c r="C51" s="26"/>
      <c r="D51" s="26"/>
      <c r="F51" s="24"/>
    </row>
    <row r="52" spans="1:6">
      <c r="A52" s="427" t="s">
        <v>596</v>
      </c>
      <c r="B52" s="235" t="s">
        <v>562</v>
      </c>
      <c r="C52" s="25"/>
      <c r="D52" s="26"/>
      <c r="F52" s="24"/>
    </row>
    <row r="53" spans="1:6"/>
    <row r="54" spans="1:6" ht="15.75">
      <c r="B54" s="27" t="s">
        <v>906</v>
      </c>
    </row>
    <row r="55" spans="1:6" ht="38.25" customHeight="1">
      <c r="A55" s="427" t="s">
        <v>597</v>
      </c>
      <c r="B55" s="388" t="s">
        <v>589</v>
      </c>
      <c r="C55" s="389"/>
      <c r="D55" s="389"/>
      <c r="E55" s="389"/>
      <c r="F55" s="316"/>
    </row>
    <row r="56" spans="1:6">
      <c r="A56" s="427" t="s">
        <v>597</v>
      </c>
      <c r="B56" s="374" t="s">
        <v>590</v>
      </c>
      <c r="C56" s="370"/>
      <c r="D56" s="370"/>
      <c r="E56" s="424"/>
      <c r="F56" s="21"/>
    </row>
    <row r="57" spans="1:6" ht="12.75" customHeight="1">
      <c r="A57" s="427" t="s">
        <v>597</v>
      </c>
      <c r="B57" s="460" t="s">
        <v>470</v>
      </c>
      <c r="C57" s="457"/>
      <c r="D57" s="457"/>
      <c r="E57" s="111"/>
      <c r="F57" s="21"/>
    </row>
    <row r="58" spans="1:6" ht="12.75" customHeight="1">
      <c r="A58" s="427" t="s">
        <v>597</v>
      </c>
      <c r="B58" s="460" t="s">
        <v>472</v>
      </c>
      <c r="C58" s="460"/>
      <c r="D58" s="460"/>
      <c r="E58" s="424"/>
      <c r="F58" s="21"/>
    </row>
    <row r="59" spans="1:6" ht="12.75" customHeight="1">
      <c r="A59" s="427" t="s">
        <v>597</v>
      </c>
      <c r="B59" s="460" t="s">
        <v>471</v>
      </c>
      <c r="C59" s="460"/>
      <c r="D59" s="460"/>
      <c r="E59" s="424"/>
      <c r="F59" s="21"/>
    </row>
    <row r="60" spans="1:6">
      <c r="A60" s="427" t="s">
        <v>597</v>
      </c>
      <c r="B60" s="364" t="s">
        <v>591</v>
      </c>
      <c r="C60" s="365"/>
      <c r="D60" s="365"/>
      <c r="E60" s="183"/>
      <c r="F60" s="21"/>
    </row>
    <row r="61" spans="1:6">
      <c r="B61" s="350"/>
      <c r="C61" s="351"/>
      <c r="D61" s="351"/>
      <c r="E61" s="34"/>
    </row>
    <row r="62" spans="1:6">
      <c r="B62" s="316"/>
      <c r="C62" s="316"/>
      <c r="D62" s="316"/>
    </row>
    <row r="63" spans="1:6" ht="28.5" customHeight="1">
      <c r="A63" s="427" t="s">
        <v>598</v>
      </c>
      <c r="B63" s="362" t="s">
        <v>907</v>
      </c>
      <c r="C63" s="362"/>
      <c r="D63" s="362"/>
      <c r="E63" s="362"/>
      <c r="F63" s="363"/>
    </row>
    <row r="64" spans="1:6" ht="25.5">
      <c r="A64" s="427" t="s">
        <v>598</v>
      </c>
      <c r="B64" s="330"/>
      <c r="C64" s="424" t="s">
        <v>908</v>
      </c>
      <c r="D64" s="424" t="s">
        <v>909</v>
      </c>
      <c r="E64" s="424" t="s">
        <v>910</v>
      </c>
      <c r="F64" s="424" t="s">
        <v>911</v>
      </c>
    </row>
    <row r="65" spans="1:6" ht="15">
      <c r="A65" s="427" t="s">
        <v>598</v>
      </c>
      <c r="B65" s="62" t="s">
        <v>912</v>
      </c>
      <c r="C65" s="63"/>
      <c r="D65" s="63"/>
      <c r="E65" s="63"/>
      <c r="F65" s="64"/>
    </row>
    <row r="66" spans="1:6">
      <c r="A66" s="427" t="s">
        <v>598</v>
      </c>
      <c r="B66" s="219" t="s">
        <v>633</v>
      </c>
      <c r="C66" s="25" t="s">
        <v>999</v>
      </c>
      <c r="D66" s="25"/>
      <c r="E66" s="25"/>
      <c r="F66" s="25"/>
    </row>
    <row r="67" spans="1:6">
      <c r="A67" s="427" t="s">
        <v>598</v>
      </c>
      <c r="B67" s="28" t="s">
        <v>913</v>
      </c>
      <c r="C67" s="25"/>
      <c r="D67" s="25"/>
      <c r="E67" s="25" t="s">
        <v>999</v>
      </c>
      <c r="F67" s="25"/>
    </row>
    <row r="68" spans="1:6">
      <c r="A68" s="427" t="s">
        <v>598</v>
      </c>
      <c r="B68" s="220" t="s">
        <v>634</v>
      </c>
      <c r="C68" s="25" t="s">
        <v>999</v>
      </c>
      <c r="D68" s="25"/>
      <c r="E68" s="25"/>
      <c r="F68" s="25"/>
    </row>
    <row r="69" spans="1:6">
      <c r="A69" s="427" t="s">
        <v>598</v>
      </c>
      <c r="B69" s="28" t="s">
        <v>915</v>
      </c>
      <c r="C69" s="25" t="s">
        <v>999</v>
      </c>
      <c r="D69" s="25"/>
      <c r="E69" s="25"/>
      <c r="F69" s="25"/>
    </row>
    <row r="70" spans="1:6">
      <c r="A70" s="427" t="s">
        <v>598</v>
      </c>
      <c r="B70" s="221" t="s">
        <v>635</v>
      </c>
      <c r="C70" s="25"/>
      <c r="D70" s="25" t="s">
        <v>999</v>
      </c>
      <c r="E70" s="25"/>
      <c r="F70" s="25"/>
    </row>
    <row r="71" spans="1:6">
      <c r="A71" s="427" t="s">
        <v>598</v>
      </c>
      <c r="B71" s="28" t="s">
        <v>914</v>
      </c>
      <c r="C71" s="25"/>
      <c r="D71" s="25"/>
      <c r="E71" s="25" t="s">
        <v>999</v>
      </c>
      <c r="F71" s="25"/>
    </row>
    <row r="72" spans="1:6" ht="15">
      <c r="A72" s="427" t="s">
        <v>598</v>
      </c>
      <c r="B72" s="62" t="s">
        <v>916</v>
      </c>
      <c r="C72" s="63"/>
      <c r="D72" s="63"/>
      <c r="E72" s="63"/>
      <c r="F72" s="64"/>
    </row>
    <row r="73" spans="1:6">
      <c r="A73" s="427" t="s">
        <v>598</v>
      </c>
      <c r="B73" s="28" t="s">
        <v>917</v>
      </c>
      <c r="C73" s="25"/>
      <c r="D73" s="25"/>
      <c r="E73" s="25"/>
      <c r="F73" s="25" t="s">
        <v>999</v>
      </c>
    </row>
    <row r="74" spans="1:6">
      <c r="A74" s="427" t="s">
        <v>598</v>
      </c>
      <c r="B74" s="28" t="s">
        <v>918</v>
      </c>
      <c r="C74" s="25"/>
      <c r="D74" s="25"/>
      <c r="E74" s="25" t="s">
        <v>999</v>
      </c>
      <c r="F74" s="25"/>
    </row>
    <row r="75" spans="1:6">
      <c r="A75" s="427" t="s">
        <v>598</v>
      </c>
      <c r="B75" s="28" t="s">
        <v>919</v>
      </c>
      <c r="C75" s="25"/>
      <c r="D75" s="25"/>
      <c r="E75" s="25" t="s">
        <v>999</v>
      </c>
      <c r="F75" s="25"/>
    </row>
    <row r="76" spans="1:6">
      <c r="A76" s="427" t="s">
        <v>598</v>
      </c>
      <c r="B76" s="28" t="s">
        <v>920</v>
      </c>
      <c r="C76" s="25"/>
      <c r="D76" s="25" t="s">
        <v>999</v>
      </c>
      <c r="E76" s="25"/>
      <c r="F76" s="25"/>
    </row>
    <row r="77" spans="1:6">
      <c r="A77" s="427" t="s">
        <v>598</v>
      </c>
      <c r="B77" s="221" t="s">
        <v>636</v>
      </c>
      <c r="C77" s="25"/>
      <c r="D77" s="25" t="s">
        <v>999</v>
      </c>
      <c r="E77" s="25"/>
      <c r="F77" s="25"/>
    </row>
    <row r="78" spans="1:6">
      <c r="A78" s="427" t="s">
        <v>598</v>
      </c>
      <c r="B78" s="28" t="s">
        <v>921</v>
      </c>
      <c r="C78" s="25"/>
      <c r="D78" s="25"/>
      <c r="E78" s="25"/>
      <c r="F78" s="25" t="s">
        <v>999</v>
      </c>
    </row>
    <row r="79" spans="1:6">
      <c r="A79" s="427" t="s">
        <v>598</v>
      </c>
      <c r="B79" s="28" t="s">
        <v>922</v>
      </c>
      <c r="C79" s="25"/>
      <c r="D79" s="25"/>
      <c r="E79" s="25" t="s">
        <v>999</v>
      </c>
      <c r="F79" s="25"/>
    </row>
    <row r="80" spans="1:6">
      <c r="A80" s="427" t="s">
        <v>598</v>
      </c>
      <c r="B80" s="28" t="s">
        <v>923</v>
      </c>
      <c r="C80" s="25"/>
      <c r="D80" s="25"/>
      <c r="E80" s="25" t="s">
        <v>999</v>
      </c>
      <c r="F80" s="25"/>
    </row>
    <row r="81" spans="1:8">
      <c r="A81" s="427" t="s">
        <v>598</v>
      </c>
      <c r="B81" s="38" t="s">
        <v>924</v>
      </c>
      <c r="C81" s="25"/>
      <c r="D81" s="25"/>
      <c r="E81" s="25"/>
      <c r="F81" s="25" t="s">
        <v>999</v>
      </c>
    </row>
    <row r="82" spans="1:8">
      <c r="A82" s="427" t="s">
        <v>598</v>
      </c>
      <c r="B82" s="221" t="s">
        <v>637</v>
      </c>
      <c r="C82" s="25"/>
      <c r="D82" s="25" t="s">
        <v>999</v>
      </c>
      <c r="E82" s="25"/>
      <c r="F82" s="25"/>
    </row>
    <row r="83" spans="1:8">
      <c r="A83" s="427" t="s">
        <v>598</v>
      </c>
      <c r="B83" s="28" t="s">
        <v>926</v>
      </c>
      <c r="C83" s="25"/>
      <c r="D83" s="25"/>
      <c r="E83" s="25" t="s">
        <v>999</v>
      </c>
      <c r="F83" s="25"/>
    </row>
    <row r="84" spans="1:8">
      <c r="A84" s="427" t="s">
        <v>598</v>
      </c>
      <c r="B84" s="28" t="s">
        <v>927</v>
      </c>
      <c r="C84" s="25"/>
      <c r="D84" s="25"/>
      <c r="E84" s="25" t="s">
        <v>999</v>
      </c>
      <c r="F84" s="25"/>
    </row>
    <row r="85" spans="1:8">
      <c r="A85" s="427" t="s">
        <v>598</v>
      </c>
      <c r="B85" s="222" t="s">
        <v>638</v>
      </c>
      <c r="C85" s="94"/>
      <c r="D85" s="94"/>
      <c r="E85" s="94" t="s">
        <v>999</v>
      </c>
      <c r="F85" s="94"/>
    </row>
    <row r="86" spans="1:8"/>
    <row r="87" spans="1:8" ht="15.75">
      <c r="B87" s="15" t="s">
        <v>928</v>
      </c>
    </row>
    <row r="88" spans="1:8">
      <c r="A88" s="427" t="s">
        <v>599</v>
      </c>
      <c r="B88" s="44" t="s">
        <v>615</v>
      </c>
      <c r="C88" s="40"/>
      <c r="D88" s="40"/>
      <c r="E88" s="40"/>
      <c r="F88" s="40"/>
      <c r="G88" s="40"/>
      <c r="H88" s="41"/>
    </row>
    <row r="89" spans="1:8">
      <c r="A89" s="427"/>
      <c r="B89" s="379"/>
      <c r="C89" s="380"/>
      <c r="D89" s="380"/>
      <c r="E89" s="25" t="s">
        <v>492</v>
      </c>
      <c r="F89" s="25" t="s">
        <v>493</v>
      </c>
      <c r="G89" s="40"/>
      <c r="H89" s="41"/>
    </row>
    <row r="90" spans="1:8" ht="39.75" customHeight="1">
      <c r="A90" s="427" t="s">
        <v>616</v>
      </c>
      <c r="B90" s="441" t="s">
        <v>406</v>
      </c>
      <c r="C90" s="455"/>
      <c r="D90" s="456"/>
      <c r="E90" s="54" t="s">
        <v>1000</v>
      </c>
      <c r="F90" s="55"/>
      <c r="G90" s="40"/>
      <c r="H90" s="40"/>
    </row>
    <row r="91" spans="1:8" ht="26.25" customHeight="1">
      <c r="A91" s="427" t="s">
        <v>616</v>
      </c>
      <c r="B91" s="375" t="s">
        <v>951</v>
      </c>
      <c r="C91" s="376"/>
      <c r="D91" s="376"/>
      <c r="E91" s="376"/>
      <c r="F91" s="377"/>
      <c r="G91" s="42"/>
      <c r="H91" s="42"/>
    </row>
    <row r="92" spans="1:8" ht="12.75" customHeight="1">
      <c r="A92" s="427" t="s">
        <v>616</v>
      </c>
      <c r="B92" s="157"/>
      <c r="C92" s="381" t="s">
        <v>874</v>
      </c>
      <c r="D92" s="382"/>
      <c r="E92" s="382"/>
      <c r="F92" s="383"/>
      <c r="G92" s="384"/>
      <c r="H92" s="42"/>
    </row>
    <row r="93" spans="1:8" ht="24" customHeight="1">
      <c r="A93" s="427" t="s">
        <v>616</v>
      </c>
      <c r="B93" s="158"/>
      <c r="C93" s="48" t="s">
        <v>439</v>
      </c>
      <c r="D93" s="48" t="s">
        <v>440</v>
      </c>
      <c r="E93" s="48" t="s">
        <v>890</v>
      </c>
      <c r="F93" s="73" t="s">
        <v>891</v>
      </c>
      <c r="G93" s="159" t="s">
        <v>875</v>
      </c>
      <c r="H93" s="42"/>
    </row>
    <row r="94" spans="1:8" ht="12.75" customHeight="1">
      <c r="A94" s="427" t="s">
        <v>616</v>
      </c>
      <c r="B94" s="223" t="s">
        <v>704</v>
      </c>
      <c r="C94" s="267" t="s">
        <v>1000</v>
      </c>
      <c r="D94" s="160"/>
      <c r="E94" s="160"/>
      <c r="F94" s="160"/>
      <c r="G94" s="45"/>
      <c r="H94" s="42"/>
    </row>
    <row r="95" spans="1:8" ht="12.75" customHeight="1">
      <c r="A95" s="427" t="s">
        <v>616</v>
      </c>
      <c r="B95" s="223" t="s">
        <v>695</v>
      </c>
      <c r="C95" s="160"/>
      <c r="D95" s="160"/>
      <c r="E95" s="160"/>
      <c r="F95" s="160"/>
      <c r="G95" s="45"/>
      <c r="H95" s="42"/>
    </row>
    <row r="96" spans="1:8" ht="12.75" customHeight="1">
      <c r="A96" s="427" t="s">
        <v>616</v>
      </c>
      <c r="B96" s="223" t="s">
        <v>705</v>
      </c>
      <c r="C96" s="160"/>
      <c r="D96" s="160"/>
      <c r="E96" s="160"/>
      <c r="F96" s="160"/>
      <c r="G96" s="45"/>
      <c r="H96" s="42"/>
    </row>
    <row r="97" spans="1:8">
      <c r="A97" s="427" t="s">
        <v>616</v>
      </c>
      <c r="B97" s="49" t="s">
        <v>706</v>
      </c>
      <c r="C97" s="160"/>
      <c r="D97" s="160"/>
      <c r="E97" s="160"/>
      <c r="F97" s="160"/>
      <c r="G97" s="45"/>
      <c r="H97" s="42"/>
    </row>
    <row r="98" spans="1:8">
      <c r="A98" s="427" t="s">
        <v>616</v>
      </c>
      <c r="B98" s="161" t="s">
        <v>696</v>
      </c>
      <c r="C98" s="160"/>
      <c r="D98" s="160"/>
      <c r="E98" s="160"/>
      <c r="F98" s="160"/>
      <c r="G98" s="45"/>
      <c r="H98" s="42"/>
    </row>
    <row r="99" spans="1:8" ht="12.75" customHeight="1">
      <c r="A99" s="427"/>
      <c r="B99" s="52"/>
      <c r="C99" s="53"/>
      <c r="D99" s="53"/>
      <c r="E99" s="53"/>
      <c r="F99" s="53"/>
      <c r="G99" s="51"/>
      <c r="H99" s="42"/>
    </row>
    <row r="100" spans="1:8" ht="39" customHeight="1">
      <c r="A100" s="425" t="s">
        <v>491</v>
      </c>
      <c r="B100" s="385" t="s">
        <v>952</v>
      </c>
      <c r="C100" s="385"/>
      <c r="D100" s="385"/>
      <c r="E100" s="385"/>
      <c r="F100" s="385"/>
      <c r="G100" s="385"/>
      <c r="H100" s="42"/>
    </row>
    <row r="101" spans="1:8" s="190" customFormat="1" ht="18.75" customHeight="1">
      <c r="A101" s="425" t="s">
        <v>491</v>
      </c>
      <c r="B101" s="385" t="s">
        <v>697</v>
      </c>
      <c r="C101" s="385"/>
      <c r="D101" s="385"/>
      <c r="E101" s="268" t="s">
        <v>1000</v>
      </c>
      <c r="F101" s="192"/>
      <c r="G101" s="51"/>
      <c r="H101" s="42"/>
    </row>
    <row r="102" spans="1:8" s="190" customFormat="1" ht="12.75" customHeight="1">
      <c r="A102" s="425" t="s">
        <v>491</v>
      </c>
      <c r="B102" s="385" t="s">
        <v>707</v>
      </c>
      <c r="C102" s="385"/>
      <c r="D102" s="385"/>
      <c r="E102" s="197"/>
      <c r="F102" s="192"/>
      <c r="G102" s="51"/>
      <c r="H102" s="42"/>
    </row>
    <row r="103" spans="1:8" s="190" customFormat="1" ht="12.75" customHeight="1">
      <c r="A103" s="425" t="s">
        <v>491</v>
      </c>
      <c r="B103" s="385" t="s">
        <v>698</v>
      </c>
      <c r="C103" s="385"/>
      <c r="D103" s="385"/>
      <c r="E103" s="197"/>
      <c r="F103" s="192"/>
      <c r="G103" s="51"/>
      <c r="H103" s="42"/>
    </row>
    <row r="104" spans="1:8" s="190" customFormat="1" ht="12.75" customHeight="1">
      <c r="A104" s="361"/>
      <c r="B104" s="191"/>
      <c r="C104" s="192"/>
      <c r="D104" s="192"/>
      <c r="E104" s="192"/>
      <c r="F104" s="192"/>
      <c r="G104" s="51"/>
      <c r="H104" s="42"/>
    </row>
    <row r="105" spans="1:8" s="190" customFormat="1" ht="12.75" customHeight="1" thickBot="1">
      <c r="A105" s="425" t="s">
        <v>458</v>
      </c>
      <c r="B105" s="355" t="s">
        <v>708</v>
      </c>
      <c r="C105" s="355"/>
      <c r="D105" s="355"/>
      <c r="E105" s="355"/>
      <c r="F105" s="355"/>
      <c r="G105" s="355"/>
      <c r="H105" s="42"/>
    </row>
    <row r="106" spans="1:8" s="190" customFormat="1" ht="12.75" customHeight="1">
      <c r="A106" s="425" t="s">
        <v>458</v>
      </c>
      <c r="B106" s="355"/>
      <c r="C106" s="355"/>
      <c r="D106" s="355"/>
      <c r="E106" s="247" t="s">
        <v>98</v>
      </c>
      <c r="F106" s="248" t="s">
        <v>99</v>
      </c>
      <c r="G106" s="355"/>
      <c r="H106" s="42"/>
    </row>
    <row r="107" spans="1:8" s="190" customFormat="1" ht="13.5" customHeight="1">
      <c r="A107" s="425" t="s">
        <v>458</v>
      </c>
      <c r="B107" s="355" t="s">
        <v>709</v>
      </c>
      <c r="C107" s="355"/>
      <c r="D107" s="355"/>
      <c r="E107" s="286" t="s">
        <v>1000</v>
      </c>
      <c r="F107" s="287" t="s">
        <v>1000</v>
      </c>
      <c r="G107" s="337"/>
      <c r="H107" s="42"/>
    </row>
    <row r="108" spans="1:8" s="190" customFormat="1" ht="12.75" customHeight="1">
      <c r="A108" s="425" t="s">
        <v>458</v>
      </c>
      <c r="B108" s="355" t="s">
        <v>710</v>
      </c>
      <c r="C108" s="355"/>
      <c r="D108" s="355"/>
      <c r="E108" s="249"/>
      <c r="F108" s="250"/>
      <c r="G108" s="337"/>
      <c r="H108" s="42"/>
    </row>
    <row r="109" spans="1:8" s="190" customFormat="1" ht="15.75" customHeight="1">
      <c r="A109" s="425" t="s">
        <v>458</v>
      </c>
      <c r="B109" s="385" t="s">
        <v>711</v>
      </c>
      <c r="C109" s="224"/>
      <c r="D109" s="224"/>
      <c r="E109" s="249"/>
      <c r="F109" s="250"/>
      <c r="G109" s="337"/>
      <c r="H109" s="42"/>
    </row>
    <row r="110" spans="1:8" s="190" customFormat="1" ht="12.75" customHeight="1">
      <c r="A110" s="425" t="s">
        <v>458</v>
      </c>
      <c r="B110" s="225" t="s">
        <v>712</v>
      </c>
      <c r="C110" s="224"/>
      <c r="D110" s="224"/>
      <c r="E110" s="249"/>
      <c r="F110" s="250"/>
      <c r="G110" s="337"/>
      <c r="H110" s="42"/>
    </row>
    <row r="111" spans="1:8" s="190" customFormat="1" ht="28.5" customHeight="1">
      <c r="A111" s="425" t="s">
        <v>458</v>
      </c>
      <c r="B111" s="416" t="s">
        <v>713</v>
      </c>
      <c r="C111" s="224"/>
      <c r="D111" s="224"/>
      <c r="E111" s="249"/>
      <c r="F111" s="250"/>
      <c r="G111" s="337"/>
      <c r="H111" s="42"/>
    </row>
    <row r="112" spans="1:8" s="190" customFormat="1" ht="15" customHeight="1">
      <c r="A112" s="425" t="s">
        <v>458</v>
      </c>
      <c r="B112" s="225" t="s">
        <v>714</v>
      </c>
      <c r="C112" s="224"/>
      <c r="D112" s="224"/>
      <c r="E112" s="249"/>
      <c r="F112" s="250"/>
      <c r="G112" s="337"/>
      <c r="H112" s="42"/>
    </row>
    <row r="113" spans="1:8" s="190" customFormat="1" ht="12.75" customHeight="1" thickBot="1">
      <c r="A113" s="425" t="s">
        <v>458</v>
      </c>
      <c r="B113" s="225" t="s">
        <v>446</v>
      </c>
      <c r="C113" s="224"/>
      <c r="D113" s="224"/>
      <c r="E113" s="269" t="s">
        <v>1000</v>
      </c>
      <c r="F113" s="270" t="s">
        <v>1000</v>
      </c>
      <c r="G113" s="51"/>
      <c r="H113" s="42"/>
    </row>
    <row r="114" spans="1:8" s="190" customFormat="1" ht="12.75" customHeight="1">
      <c r="A114" s="427"/>
      <c r="B114" s="52"/>
      <c r="C114" s="53"/>
      <c r="D114" s="53"/>
      <c r="E114" s="53"/>
      <c r="F114" s="53"/>
      <c r="G114" s="42"/>
      <c r="H114" s="42"/>
    </row>
    <row r="115" spans="1:8">
      <c r="A115" s="427" t="s">
        <v>459</v>
      </c>
      <c r="B115" s="378" t="s">
        <v>715</v>
      </c>
      <c r="C115" s="344"/>
      <c r="D115" s="344"/>
      <c r="E115" s="344"/>
      <c r="F115" s="344"/>
      <c r="G115" s="42"/>
      <c r="H115" s="42"/>
    </row>
    <row r="116" spans="1:8">
      <c r="A116" s="427" t="s">
        <v>459</v>
      </c>
      <c r="B116" s="379"/>
      <c r="C116" s="25" t="s">
        <v>492</v>
      </c>
      <c r="D116" s="25" t="s">
        <v>493</v>
      </c>
      <c r="E116" s="315"/>
      <c r="F116" s="315"/>
      <c r="G116" s="42"/>
      <c r="H116" s="42"/>
    </row>
    <row r="117" spans="1:8">
      <c r="A117" s="427"/>
      <c r="B117" s="50"/>
      <c r="C117" s="51"/>
      <c r="D117" s="271" t="s">
        <v>1000</v>
      </c>
      <c r="E117" s="272"/>
      <c r="F117" s="42"/>
      <c r="G117" s="42"/>
      <c r="H117" s="42"/>
    </row>
    <row r="118" spans="1:8">
      <c r="C118" s="46"/>
      <c r="D118" s="47"/>
      <c r="E118" s="24"/>
      <c r="F118" s="21"/>
      <c r="H118" s="42"/>
    </row>
    <row r="119" spans="1:8" ht="12.75" customHeight="1">
      <c r="A119" s="427" t="s">
        <v>699</v>
      </c>
      <c r="B119" s="49" t="s">
        <v>703</v>
      </c>
      <c r="C119" s="457"/>
      <c r="D119" s="457"/>
      <c r="E119" s="57">
        <v>40969</v>
      </c>
      <c r="F119" s="21"/>
    </row>
    <row r="120" spans="1:8" ht="27" customHeight="1">
      <c r="A120" s="427" t="s">
        <v>699</v>
      </c>
      <c r="B120" s="457" t="s">
        <v>702</v>
      </c>
      <c r="C120" s="457"/>
      <c r="D120" s="457"/>
      <c r="E120" s="57"/>
      <c r="F120" s="21"/>
    </row>
    <row r="121" spans="1:8" ht="27" customHeight="1">
      <c r="A121" s="427"/>
      <c r="B121" s="368"/>
      <c r="C121" s="368"/>
      <c r="D121" s="368"/>
      <c r="E121" s="58"/>
      <c r="F121" s="21"/>
    </row>
    <row r="122" spans="1:8" ht="13.5" customHeight="1">
      <c r="A122" s="427" t="s">
        <v>701</v>
      </c>
      <c r="B122" s="461" t="s">
        <v>460</v>
      </c>
      <c r="C122" s="462"/>
      <c r="D122" s="462"/>
      <c r="E122" s="462"/>
      <c r="F122" s="463"/>
    </row>
    <row r="123" spans="1:8" ht="27" customHeight="1">
      <c r="A123" s="427" t="s">
        <v>701</v>
      </c>
      <c r="B123" s="464"/>
      <c r="C123" s="465"/>
      <c r="D123" s="465"/>
      <c r="E123" s="465"/>
      <c r="F123" s="466"/>
    </row>
    <row r="124" spans="1:8">
      <c r="A124" s="427"/>
      <c r="B124" s="145"/>
      <c r="C124" s="145"/>
      <c r="D124" s="145"/>
      <c r="E124" s="58"/>
      <c r="F124" s="21"/>
    </row>
    <row r="125" spans="1:8" ht="15.75" customHeight="1">
      <c r="A125" s="196" t="s">
        <v>716</v>
      </c>
      <c r="B125" s="371" t="s">
        <v>6</v>
      </c>
      <c r="C125" s="372"/>
      <c r="D125" s="372"/>
      <c r="E125" s="372"/>
      <c r="F125" s="372"/>
      <c r="G125" s="42"/>
    </row>
    <row r="126" spans="1:8" ht="17.25" customHeight="1">
      <c r="A126" s="196" t="s">
        <v>716</v>
      </c>
      <c r="B126" s="226" t="s">
        <v>7</v>
      </c>
      <c r="C126" s="273" t="s">
        <v>1000</v>
      </c>
      <c r="D126" s="49"/>
      <c r="E126" s="49"/>
      <c r="F126" s="41"/>
      <c r="G126" s="42"/>
      <c r="H126" s="42"/>
    </row>
    <row r="127" spans="1:8">
      <c r="A127" s="196" t="s">
        <v>716</v>
      </c>
      <c r="B127" s="226" t="s">
        <v>614</v>
      </c>
      <c r="C127" s="273" t="s">
        <v>1000</v>
      </c>
      <c r="D127" s="49"/>
      <c r="E127" s="49"/>
      <c r="F127" s="41"/>
      <c r="H127" s="42"/>
    </row>
    <row r="128" spans="1:8">
      <c r="A128" s="196" t="s">
        <v>716</v>
      </c>
      <c r="B128" s="226" t="s">
        <v>700</v>
      </c>
      <c r="C128" s="197"/>
      <c r="D128" s="49"/>
      <c r="E128" s="49"/>
      <c r="F128" s="41"/>
    </row>
    <row r="129" spans="1:11">
      <c r="A129" s="196" t="s">
        <v>716</v>
      </c>
      <c r="B129" s="226" t="s">
        <v>8</v>
      </c>
      <c r="C129" s="273" t="s">
        <v>1000</v>
      </c>
      <c r="D129" s="49"/>
      <c r="E129" s="49"/>
      <c r="F129" s="41"/>
    </row>
    <row r="130" spans="1:11">
      <c r="A130" s="196" t="s">
        <v>716</v>
      </c>
      <c r="B130" s="391" t="s">
        <v>9</v>
      </c>
      <c r="C130" s="273" t="s">
        <v>1000</v>
      </c>
      <c r="D130" s="368"/>
      <c r="E130" s="58"/>
      <c r="F130" s="21"/>
    </row>
    <row r="131" spans="1:11">
      <c r="A131" s="196" t="s">
        <v>716</v>
      </c>
      <c r="B131" s="226" t="s">
        <v>10</v>
      </c>
      <c r="C131" s="274" t="s">
        <v>1000</v>
      </c>
    </row>
    <row r="132" spans="1:11">
      <c r="A132" s="196" t="s">
        <v>716</v>
      </c>
      <c r="B132" s="226" t="s">
        <v>11</v>
      </c>
      <c r="C132" s="367"/>
      <c r="D132" s="390"/>
      <c r="E132" s="333"/>
    </row>
    <row r="133" spans="1:11">
      <c r="A133" s="427"/>
      <c r="B133" s="368"/>
      <c r="C133" s="368"/>
      <c r="D133" s="368"/>
      <c r="E133" s="58"/>
      <c r="F133" s="21"/>
    </row>
    <row r="134" spans="1:11" ht="15.75">
      <c r="B134" s="15" t="s">
        <v>929</v>
      </c>
      <c r="C134" s="46"/>
      <c r="D134" s="29"/>
      <c r="F134" s="21"/>
    </row>
    <row r="135" spans="1:11" ht="39" customHeight="1">
      <c r="B135" s="467" t="s">
        <v>961</v>
      </c>
      <c r="C135" s="190"/>
      <c r="D135" s="190"/>
      <c r="E135" s="190"/>
      <c r="F135" s="190"/>
    </row>
    <row r="136" spans="1:11" ht="41.25" customHeight="1">
      <c r="B136" s="15"/>
      <c r="C136" s="46"/>
      <c r="D136" s="29"/>
      <c r="F136" s="21"/>
    </row>
    <row r="137" spans="1:11" ht="98.25" customHeight="1">
      <c r="A137" s="427" t="s">
        <v>600</v>
      </c>
      <c r="B137" s="425" t="s">
        <v>962</v>
      </c>
      <c r="C137" s="468"/>
      <c r="D137" s="468"/>
      <c r="E137" s="468"/>
      <c r="F137" s="468"/>
      <c r="H137" s="215"/>
      <c r="I137" s="3"/>
      <c r="J137" s="3"/>
      <c r="K137" s="3"/>
    </row>
    <row r="138" spans="1:11" ht="13.5" customHeight="1">
      <c r="A138" s="427"/>
      <c r="B138" s="407"/>
      <c r="C138" s="373"/>
      <c r="D138" s="373"/>
      <c r="E138" s="373"/>
      <c r="F138" s="373"/>
      <c r="H138" s="230"/>
    </row>
    <row r="139" spans="1:11" ht="12.75" customHeight="1">
      <c r="A139" s="427" t="s">
        <v>600</v>
      </c>
      <c r="B139" s="116" t="s">
        <v>930</v>
      </c>
      <c r="C139" s="60">
        <v>0.71</v>
      </c>
      <c r="D139" s="49" t="s">
        <v>931</v>
      </c>
      <c r="E139" s="460"/>
      <c r="F139" s="59">
        <v>4457</v>
      </c>
    </row>
    <row r="140" spans="1:11" ht="12.75" customHeight="1">
      <c r="A140" s="427" t="s">
        <v>600</v>
      </c>
      <c r="B140" s="116" t="s">
        <v>932</v>
      </c>
      <c r="C140" s="60">
        <v>0.52</v>
      </c>
      <c r="D140" s="49" t="s">
        <v>242</v>
      </c>
      <c r="E140" s="460"/>
      <c r="F140" s="59">
        <v>3256</v>
      </c>
    </row>
    <row r="141" spans="1:11">
      <c r="A141" s="427"/>
      <c r="B141" s="407"/>
      <c r="C141" s="373"/>
      <c r="D141" s="373"/>
      <c r="E141" s="373"/>
      <c r="F141" s="373"/>
    </row>
    <row r="142" spans="1:11">
      <c r="A142" s="427" t="s">
        <v>600</v>
      </c>
      <c r="B142" s="30"/>
      <c r="C142" s="115" t="s">
        <v>243</v>
      </c>
      <c r="D142" s="115" t="s">
        <v>244</v>
      </c>
    </row>
    <row r="143" spans="1:11">
      <c r="A143" s="427" t="s">
        <v>600</v>
      </c>
      <c r="B143" s="181" t="s">
        <v>447</v>
      </c>
      <c r="C143" s="19">
        <v>510</v>
      </c>
      <c r="D143" s="19">
        <v>620</v>
      </c>
    </row>
    <row r="144" spans="1:11">
      <c r="A144" s="427" t="s">
        <v>600</v>
      </c>
      <c r="B144" s="409" t="s">
        <v>407</v>
      </c>
      <c r="C144" s="19">
        <v>550</v>
      </c>
      <c r="D144" s="19">
        <v>680</v>
      </c>
    </row>
    <row r="145" spans="1:6">
      <c r="A145" s="427"/>
      <c r="B145" s="181" t="s">
        <v>448</v>
      </c>
      <c r="C145" s="19">
        <v>510</v>
      </c>
      <c r="D145" s="19">
        <v>620</v>
      </c>
    </row>
    <row r="146" spans="1:6">
      <c r="A146" s="427"/>
      <c r="B146" s="181" t="s">
        <v>449</v>
      </c>
      <c r="C146" s="19"/>
      <c r="D146" s="19"/>
    </row>
    <row r="147" spans="1:6">
      <c r="A147" s="427" t="s">
        <v>600</v>
      </c>
      <c r="B147" s="409" t="s">
        <v>245</v>
      </c>
      <c r="C147" s="19">
        <v>24</v>
      </c>
      <c r="D147" s="19">
        <v>30</v>
      </c>
    </row>
    <row r="148" spans="1:6">
      <c r="A148" s="427" t="s">
        <v>600</v>
      </c>
      <c r="B148" s="409" t="s">
        <v>247</v>
      </c>
      <c r="C148" s="19">
        <v>25</v>
      </c>
      <c r="D148" s="19">
        <v>31</v>
      </c>
    </row>
    <row r="149" spans="1:6">
      <c r="A149" s="427" t="s">
        <v>600</v>
      </c>
      <c r="B149" s="409" t="s">
        <v>246</v>
      </c>
      <c r="C149" s="19">
        <v>23</v>
      </c>
      <c r="D149" s="19">
        <v>30</v>
      </c>
    </row>
    <row r="150" spans="1:6">
      <c r="A150" s="427" t="s">
        <v>600</v>
      </c>
      <c r="B150" s="236" t="s">
        <v>450</v>
      </c>
      <c r="C150" s="19">
        <v>22</v>
      </c>
      <c r="D150" s="19">
        <v>28</v>
      </c>
    </row>
    <row r="151" spans="1:6">
      <c r="C151" s="172"/>
      <c r="D151" s="172"/>
    </row>
    <row r="152" spans="1:6">
      <c r="A152" s="427" t="s">
        <v>600</v>
      </c>
      <c r="B152" s="469" t="s">
        <v>290</v>
      </c>
      <c r="C152" s="193"/>
      <c r="D152" s="193"/>
      <c r="E152" s="193"/>
      <c r="F152" s="193"/>
    </row>
    <row r="153" spans="1:6" ht="25.5">
      <c r="A153" s="427" t="s">
        <v>600</v>
      </c>
      <c r="B153" s="30"/>
      <c r="C153" s="237" t="s">
        <v>447</v>
      </c>
      <c r="D153" s="115" t="s">
        <v>407</v>
      </c>
      <c r="E153" s="238" t="s">
        <v>448</v>
      </c>
    </row>
    <row r="154" spans="1:6">
      <c r="A154" s="427" t="s">
        <v>600</v>
      </c>
      <c r="B154" s="409" t="s">
        <v>248</v>
      </c>
      <c r="C154" s="179">
        <v>7.0000000000000007E-2</v>
      </c>
      <c r="D154" s="179">
        <v>0.21</v>
      </c>
      <c r="E154" s="239">
        <v>0.05</v>
      </c>
    </row>
    <row r="155" spans="1:6">
      <c r="A155" s="427" t="s">
        <v>600</v>
      </c>
      <c r="B155" s="409" t="s">
        <v>249</v>
      </c>
      <c r="C155" s="179">
        <v>0.28000000000000003</v>
      </c>
      <c r="D155" s="179">
        <v>0.39</v>
      </c>
      <c r="E155" s="239">
        <v>0.28000000000000003</v>
      </c>
    </row>
    <row r="156" spans="1:6">
      <c r="A156" s="427" t="s">
        <v>600</v>
      </c>
      <c r="B156" s="409" t="s">
        <v>410</v>
      </c>
      <c r="C156" s="179">
        <v>0.46</v>
      </c>
      <c r="D156" s="179">
        <v>0.32</v>
      </c>
      <c r="E156" s="239">
        <v>0.47</v>
      </c>
    </row>
    <row r="157" spans="1:6">
      <c r="A157" s="427" t="s">
        <v>600</v>
      </c>
      <c r="B157" s="409" t="s">
        <v>411</v>
      </c>
      <c r="C157" s="179">
        <v>0.19</v>
      </c>
      <c r="D157" s="179">
        <v>0.08</v>
      </c>
      <c r="E157" s="239">
        <v>0.19</v>
      </c>
    </row>
    <row r="158" spans="1:6">
      <c r="A158" s="427" t="s">
        <v>600</v>
      </c>
      <c r="B158" s="409" t="s">
        <v>412</v>
      </c>
      <c r="C158" s="179"/>
      <c r="D158" s="179"/>
      <c r="E158" s="239">
        <v>0.01</v>
      </c>
    </row>
    <row r="159" spans="1:6">
      <c r="A159" s="427" t="s">
        <v>600</v>
      </c>
      <c r="B159" s="409" t="s">
        <v>413</v>
      </c>
      <c r="C159" s="179"/>
      <c r="D159" s="179"/>
      <c r="E159" s="239"/>
    </row>
    <row r="160" spans="1:6">
      <c r="B160" s="181" t="s">
        <v>672</v>
      </c>
      <c r="C160" s="179">
        <f>SUM(C154:C159)</f>
        <v>1</v>
      </c>
      <c r="D160" s="179">
        <f>SUM(D154:D159)</f>
        <v>0.99999999999999989</v>
      </c>
      <c r="E160" s="239">
        <f>SUM(E154:E159)</f>
        <v>1</v>
      </c>
    </row>
    <row r="161" spans="1:6">
      <c r="A161" s="427" t="s">
        <v>600</v>
      </c>
      <c r="B161" s="30"/>
      <c r="C161" s="115" t="s">
        <v>245</v>
      </c>
      <c r="D161" s="115" t="s">
        <v>246</v>
      </c>
      <c r="E161" s="115" t="s">
        <v>247</v>
      </c>
    </row>
    <row r="162" spans="1:6">
      <c r="A162" s="427" t="s">
        <v>600</v>
      </c>
      <c r="B162" s="409" t="s">
        <v>414</v>
      </c>
      <c r="C162" s="180">
        <v>0.27</v>
      </c>
      <c r="D162" s="180">
        <v>0.3</v>
      </c>
      <c r="E162" s="180">
        <v>0.36</v>
      </c>
    </row>
    <row r="163" spans="1:6">
      <c r="A163" s="427" t="s">
        <v>600</v>
      </c>
      <c r="B163" s="409" t="s">
        <v>415</v>
      </c>
      <c r="C163" s="180">
        <v>0.52</v>
      </c>
      <c r="D163" s="180">
        <v>0.43</v>
      </c>
      <c r="E163" s="180">
        <v>0.49</v>
      </c>
    </row>
    <row r="164" spans="1:6">
      <c r="A164" s="427" t="s">
        <v>600</v>
      </c>
      <c r="B164" s="409" t="s">
        <v>416</v>
      </c>
      <c r="C164" s="180">
        <v>0.21</v>
      </c>
      <c r="D164" s="180">
        <v>0.25</v>
      </c>
      <c r="E164" s="180">
        <v>0.14000000000000001</v>
      </c>
    </row>
    <row r="165" spans="1:6">
      <c r="A165" s="427" t="s">
        <v>600</v>
      </c>
      <c r="B165" s="31" t="s">
        <v>417</v>
      </c>
      <c r="C165" s="180"/>
      <c r="D165" s="180">
        <v>0.02</v>
      </c>
      <c r="E165" s="180">
        <v>0.01</v>
      </c>
    </row>
    <row r="166" spans="1:6">
      <c r="A166" s="427" t="s">
        <v>600</v>
      </c>
      <c r="B166" s="31" t="s">
        <v>418</v>
      </c>
      <c r="C166" s="180"/>
      <c r="D166" s="180"/>
      <c r="E166" s="180"/>
    </row>
    <row r="167" spans="1:6">
      <c r="A167" s="427" t="s">
        <v>600</v>
      </c>
      <c r="B167" s="409" t="s">
        <v>419</v>
      </c>
      <c r="C167" s="180"/>
      <c r="D167" s="180"/>
      <c r="E167" s="180"/>
    </row>
    <row r="168" spans="1:6">
      <c r="B168" s="409" t="s">
        <v>672</v>
      </c>
      <c r="C168" s="179">
        <f>SUM(C162:C167)</f>
        <v>1</v>
      </c>
      <c r="D168" s="179">
        <f>SUM(D162:D167)</f>
        <v>1</v>
      </c>
      <c r="E168" s="179">
        <f>SUM(E162:E167)</f>
        <v>1</v>
      </c>
    </row>
    <row r="169" spans="1:6" ht="46.5" customHeight="1">
      <c r="A169" s="427" t="s">
        <v>601</v>
      </c>
      <c r="B169" s="392" t="s">
        <v>137</v>
      </c>
      <c r="C169" s="392"/>
      <c r="D169" s="392"/>
      <c r="E169" s="392"/>
      <c r="F169" s="392"/>
    </row>
    <row r="170" spans="1:6">
      <c r="A170" s="427" t="s">
        <v>601</v>
      </c>
      <c r="B170" s="470" t="s">
        <v>420</v>
      </c>
      <c r="C170" s="470"/>
      <c r="D170" s="470"/>
      <c r="E170" s="61">
        <v>0.41</v>
      </c>
      <c r="F170" s="46"/>
    </row>
    <row r="171" spans="1:6" ht="12.75" customHeight="1">
      <c r="A171" s="427" t="s">
        <v>601</v>
      </c>
      <c r="B171" s="457" t="s">
        <v>421</v>
      </c>
      <c r="C171" s="457"/>
      <c r="D171" s="457"/>
      <c r="E171" s="61">
        <v>0.76</v>
      </c>
      <c r="F171" s="46"/>
    </row>
    <row r="172" spans="1:6" ht="12.75" customHeight="1">
      <c r="A172" s="427" t="s">
        <v>601</v>
      </c>
      <c r="B172" s="457" t="s">
        <v>422</v>
      </c>
      <c r="C172" s="457"/>
      <c r="D172" s="457"/>
      <c r="E172" s="61">
        <v>0.97</v>
      </c>
      <c r="F172" s="173" t="s">
        <v>494</v>
      </c>
    </row>
    <row r="173" spans="1:6" ht="12.75" customHeight="1">
      <c r="A173" s="427" t="s">
        <v>601</v>
      </c>
      <c r="B173" s="457" t="s">
        <v>270</v>
      </c>
      <c r="C173" s="457"/>
      <c r="D173" s="457"/>
      <c r="E173" s="61">
        <v>0.03</v>
      </c>
      <c r="F173" s="173" t="s">
        <v>495</v>
      </c>
    </row>
    <row r="174" spans="1:6" ht="12.75" customHeight="1">
      <c r="A174" s="427" t="s">
        <v>601</v>
      </c>
      <c r="B174" s="457" t="s">
        <v>271</v>
      </c>
      <c r="C174" s="457"/>
      <c r="D174" s="457"/>
      <c r="E174" s="61"/>
      <c r="F174" s="46"/>
    </row>
    <row r="175" spans="1:6" ht="26.25" customHeight="1">
      <c r="A175" s="427" t="s">
        <v>601</v>
      </c>
      <c r="B175" s="471" t="s">
        <v>682</v>
      </c>
      <c r="C175" s="455"/>
      <c r="D175" s="455"/>
      <c r="E175" s="384"/>
      <c r="F175" s="275">
        <v>0.52</v>
      </c>
    </row>
    <row r="176" spans="1:6" ht="25.5" customHeight="1">
      <c r="F176" s="21"/>
    </row>
    <row r="177" spans="1:6" ht="38.25" customHeight="1">
      <c r="A177" s="427" t="s">
        <v>602</v>
      </c>
      <c r="B177" s="467" t="s">
        <v>734</v>
      </c>
      <c r="C177" s="190"/>
      <c r="D177" s="190"/>
      <c r="E177" s="190"/>
      <c r="F177" s="190"/>
    </row>
    <row r="178" spans="1:6" ht="12.75" customHeight="1">
      <c r="A178" s="427" t="s">
        <v>602</v>
      </c>
      <c r="B178" s="197" t="s">
        <v>12</v>
      </c>
      <c r="C178" s="197"/>
      <c r="D178" s="162">
        <v>0.48</v>
      </c>
      <c r="F178" s="46"/>
    </row>
    <row r="179" spans="1:6" ht="12.75" customHeight="1">
      <c r="A179" s="427" t="s">
        <v>602</v>
      </c>
      <c r="B179" s="197" t="s">
        <v>13</v>
      </c>
      <c r="C179" s="197"/>
      <c r="D179" s="162">
        <v>0.26</v>
      </c>
      <c r="F179" s="46"/>
    </row>
    <row r="180" spans="1:6" ht="12.75" customHeight="1">
      <c r="A180" s="427" t="s">
        <v>602</v>
      </c>
      <c r="B180" s="197" t="s">
        <v>14</v>
      </c>
      <c r="C180" s="197"/>
      <c r="D180" s="162">
        <v>0.12</v>
      </c>
      <c r="F180" s="46"/>
    </row>
    <row r="181" spans="1:6" ht="12.75" customHeight="1">
      <c r="A181" s="427" t="s">
        <v>602</v>
      </c>
      <c r="B181" s="197" t="s">
        <v>15</v>
      </c>
      <c r="C181" s="197"/>
      <c r="D181" s="162">
        <v>0.11</v>
      </c>
      <c r="F181" s="46"/>
    </row>
    <row r="182" spans="1:6" ht="12.75" customHeight="1">
      <c r="A182" s="427" t="s">
        <v>602</v>
      </c>
      <c r="B182" s="197" t="s">
        <v>16</v>
      </c>
      <c r="C182" s="197"/>
      <c r="D182" s="162">
        <v>0.03</v>
      </c>
      <c r="F182" s="46"/>
    </row>
    <row r="183" spans="1:6" ht="12.75" customHeight="1">
      <c r="A183" s="427" t="s">
        <v>602</v>
      </c>
      <c r="B183" s="197" t="s">
        <v>17</v>
      </c>
      <c r="C183" s="197"/>
      <c r="D183" s="162"/>
      <c r="F183" s="46"/>
    </row>
    <row r="184" spans="1:6" ht="12.75" customHeight="1">
      <c r="A184" s="427" t="s">
        <v>602</v>
      </c>
      <c r="B184" s="457" t="s">
        <v>272</v>
      </c>
      <c r="C184" s="457"/>
      <c r="D184" s="162"/>
      <c r="F184" s="46"/>
    </row>
    <row r="185" spans="1:6" ht="12.75" customHeight="1">
      <c r="A185" s="427" t="s">
        <v>602</v>
      </c>
      <c r="B185" s="457" t="s">
        <v>273</v>
      </c>
      <c r="C185" s="457"/>
      <c r="D185" s="162"/>
      <c r="F185" s="46"/>
    </row>
    <row r="186" spans="1:6">
      <c r="B186" s="472" t="s">
        <v>672</v>
      </c>
      <c r="C186" s="349"/>
      <c r="D186" s="198">
        <f>SUM(D178:D185)</f>
        <v>1</v>
      </c>
      <c r="F186" s="24"/>
    </row>
    <row r="187" spans="1:6" s="24" customFormat="1">
      <c r="A187" s="145"/>
      <c r="B187" s="199"/>
      <c r="C187" s="199"/>
      <c r="D187" s="199"/>
      <c r="E187" s="32"/>
    </row>
    <row r="188" spans="1:6" s="24" customFormat="1" ht="31.5" customHeight="1">
      <c r="A188" s="427" t="s">
        <v>603</v>
      </c>
      <c r="B188" s="473" t="s">
        <v>735</v>
      </c>
      <c r="C188" s="474"/>
      <c r="D188" s="474"/>
      <c r="E188" s="276">
        <v>3.7</v>
      </c>
      <c r="F188" s="65"/>
    </row>
    <row r="189" spans="1:6" s="24" customFormat="1" ht="27" customHeight="1">
      <c r="A189" s="427" t="s">
        <v>603</v>
      </c>
      <c r="B189" s="49" t="s">
        <v>788</v>
      </c>
      <c r="C189" s="457"/>
      <c r="D189" s="457"/>
      <c r="E189" s="277">
        <v>0.83279999999999998</v>
      </c>
      <c r="F189" s="46"/>
    </row>
    <row r="190" spans="1:6" ht="24.75" customHeight="1">
      <c r="F190" s="24"/>
    </row>
    <row r="191" spans="1:6" ht="15.75">
      <c r="B191" s="15" t="s">
        <v>274</v>
      </c>
      <c r="F191" s="24"/>
    </row>
    <row r="192" spans="1:6">
      <c r="A192" s="427" t="s">
        <v>604</v>
      </c>
      <c r="B192" s="1" t="s">
        <v>275</v>
      </c>
      <c r="F192" s="24"/>
    </row>
    <row r="193" spans="1:8">
      <c r="A193" s="427" t="s">
        <v>604</v>
      </c>
      <c r="B193" s="379"/>
      <c r="C193" s="25" t="s">
        <v>492</v>
      </c>
      <c r="D193" s="25" t="s">
        <v>493</v>
      </c>
      <c r="E193" s="315"/>
      <c r="F193" s="315"/>
      <c r="G193" s="42"/>
    </row>
    <row r="194" spans="1:8">
      <c r="A194" s="427" t="s">
        <v>604</v>
      </c>
      <c r="B194" s="353" t="s">
        <v>276</v>
      </c>
      <c r="C194" s="25" t="s">
        <v>1000</v>
      </c>
      <c r="D194" s="25"/>
      <c r="F194" s="21"/>
      <c r="H194" s="42"/>
    </row>
    <row r="195" spans="1:8">
      <c r="A195" s="427" t="s">
        <v>604</v>
      </c>
      <c r="B195" s="409" t="s">
        <v>277</v>
      </c>
      <c r="C195" s="67">
        <v>50</v>
      </c>
      <c r="F195" s="66"/>
    </row>
    <row r="196" spans="1:8">
      <c r="A196" s="427" t="s">
        <v>604</v>
      </c>
      <c r="B196" s="379"/>
      <c r="C196" s="25" t="s">
        <v>492</v>
      </c>
      <c r="D196" s="25" t="s">
        <v>493</v>
      </c>
      <c r="E196" s="315"/>
      <c r="F196" s="315"/>
      <c r="G196" s="42"/>
    </row>
    <row r="197" spans="1:8">
      <c r="A197" s="427" t="s">
        <v>604</v>
      </c>
      <c r="B197" s="320" t="s">
        <v>278</v>
      </c>
      <c r="C197" s="25" t="s">
        <v>1000</v>
      </c>
      <c r="D197" s="25"/>
      <c r="F197" s="21"/>
      <c r="H197" s="42"/>
    </row>
    <row r="198" spans="1:8">
      <c r="A198" s="427"/>
      <c r="B198" s="368"/>
      <c r="C198" s="94"/>
      <c r="D198" s="94"/>
      <c r="F198" s="21"/>
    </row>
    <row r="199" spans="1:8" ht="12.75" customHeight="1">
      <c r="A199" s="427" t="s">
        <v>604</v>
      </c>
      <c r="B199" s="224" t="s">
        <v>18</v>
      </c>
      <c r="C199" s="336"/>
      <c r="D199" s="336"/>
      <c r="F199" s="21"/>
    </row>
    <row r="200" spans="1:8" ht="27" customHeight="1">
      <c r="A200" s="427" t="s">
        <v>604</v>
      </c>
      <c r="B200" s="342" t="s">
        <v>19</v>
      </c>
      <c r="C200" s="278" t="s">
        <v>1000</v>
      </c>
      <c r="D200" s="94"/>
      <c r="F200" s="21"/>
    </row>
    <row r="201" spans="1:8">
      <c r="A201" s="427" t="s">
        <v>604</v>
      </c>
      <c r="B201" s="342" t="s">
        <v>20</v>
      </c>
      <c r="C201" s="197"/>
      <c r="D201" s="94"/>
      <c r="F201" s="21"/>
    </row>
    <row r="202" spans="1:8">
      <c r="A202" s="427" t="s">
        <v>604</v>
      </c>
      <c r="B202" s="342" t="s">
        <v>21</v>
      </c>
      <c r="C202" s="197"/>
      <c r="D202" s="94"/>
      <c r="F202" s="21"/>
    </row>
    <row r="203" spans="1:8">
      <c r="B203" s="368"/>
      <c r="C203" s="94"/>
      <c r="D203" s="94"/>
      <c r="F203" s="21"/>
    </row>
    <row r="204" spans="1:8">
      <c r="A204" s="427" t="s">
        <v>604</v>
      </c>
      <c r="B204" s="379"/>
      <c r="C204" s="25" t="s">
        <v>492</v>
      </c>
      <c r="D204" s="25" t="s">
        <v>493</v>
      </c>
      <c r="F204" s="21"/>
    </row>
    <row r="205" spans="1:8">
      <c r="A205" s="427" t="s">
        <v>604</v>
      </c>
      <c r="B205" s="342" t="s">
        <v>22</v>
      </c>
      <c r="C205" s="25" t="s">
        <v>1000</v>
      </c>
      <c r="D205" s="25"/>
      <c r="F205" s="21"/>
    </row>
    <row r="206" spans="1:8">
      <c r="F206" s="24"/>
    </row>
    <row r="207" spans="1:8">
      <c r="A207" s="427" t="s">
        <v>605</v>
      </c>
      <c r="B207" s="1" t="s">
        <v>279</v>
      </c>
      <c r="F207" s="24"/>
    </row>
    <row r="208" spans="1:8">
      <c r="A208" s="427" t="s">
        <v>605</v>
      </c>
      <c r="B208" s="379"/>
      <c r="C208" s="25" t="s">
        <v>492</v>
      </c>
      <c r="D208" s="25" t="s">
        <v>493</v>
      </c>
      <c r="E208" s="315"/>
      <c r="F208" s="315"/>
      <c r="G208" s="42"/>
    </row>
    <row r="209" spans="1:8">
      <c r="A209" s="427" t="s">
        <v>605</v>
      </c>
      <c r="B209" s="353" t="s">
        <v>280</v>
      </c>
      <c r="C209" s="409"/>
      <c r="D209" s="5" t="s">
        <v>999</v>
      </c>
      <c r="F209" s="21"/>
      <c r="H209" s="42"/>
    </row>
    <row r="210" spans="1:8">
      <c r="A210" s="427" t="s">
        <v>605</v>
      </c>
      <c r="B210" s="68" t="s">
        <v>789</v>
      </c>
      <c r="C210" s="93"/>
      <c r="F210" s="24"/>
    </row>
    <row r="211" spans="1:8">
      <c r="A211" s="427" t="s">
        <v>605</v>
      </c>
      <c r="B211" s="68" t="s">
        <v>790</v>
      </c>
      <c r="C211" s="93">
        <v>40969</v>
      </c>
      <c r="F211" s="24"/>
    </row>
    <row r="212" spans="1:8">
      <c r="B212" s="43"/>
      <c r="F212" s="24"/>
    </row>
    <row r="213" spans="1:8">
      <c r="A213" s="427" t="s">
        <v>606</v>
      </c>
      <c r="B213" s="339"/>
      <c r="C213" s="340"/>
      <c r="D213" s="341"/>
      <c r="E213" s="25" t="s">
        <v>492</v>
      </c>
      <c r="F213" s="25" t="s">
        <v>493</v>
      </c>
      <c r="G213" s="42"/>
    </row>
    <row r="214" spans="1:8" ht="12.75" customHeight="1">
      <c r="A214" s="427" t="s">
        <v>606</v>
      </c>
      <c r="B214" s="475" t="s">
        <v>23</v>
      </c>
      <c r="C214" s="476"/>
      <c r="D214" s="477"/>
      <c r="E214" s="25" t="s">
        <v>1000</v>
      </c>
      <c r="F214" s="25"/>
      <c r="H214" s="42"/>
    </row>
    <row r="215" spans="1:8" ht="28.5" customHeight="1">
      <c r="F215" s="24"/>
    </row>
    <row r="216" spans="1:8">
      <c r="A216" s="427" t="s">
        <v>607</v>
      </c>
      <c r="B216" s="44" t="s">
        <v>791</v>
      </c>
      <c r="F216" s="24"/>
    </row>
    <row r="217" spans="1:8">
      <c r="A217" s="427" t="s">
        <v>607</v>
      </c>
      <c r="B217" s="353" t="s">
        <v>792</v>
      </c>
      <c r="C217" s="279">
        <v>41250</v>
      </c>
      <c r="D217" s="36"/>
      <c r="E217" s="24"/>
      <c r="F217" s="24"/>
    </row>
    <row r="218" spans="1:8">
      <c r="A218" s="427" t="s">
        <v>607</v>
      </c>
      <c r="B218" s="68" t="s">
        <v>793</v>
      </c>
      <c r="C218" s="409"/>
      <c r="D218" s="36"/>
      <c r="E218" s="24"/>
      <c r="F218" s="24"/>
    </row>
    <row r="219" spans="1:8">
      <c r="A219" s="427" t="s">
        <v>607</v>
      </c>
      <c r="B219" s="69" t="s">
        <v>794</v>
      </c>
      <c r="C219" s="70"/>
      <c r="D219" s="36"/>
      <c r="E219" s="24"/>
      <c r="F219" s="24"/>
    </row>
    <row r="220" spans="1:8">
      <c r="A220" s="427"/>
      <c r="B220" s="71"/>
      <c r="C220" s="56"/>
      <c r="D220" s="36"/>
      <c r="E220" s="24"/>
      <c r="F220" s="24"/>
    </row>
    <row r="221" spans="1:8">
      <c r="B221" s="24"/>
      <c r="C221" s="24"/>
      <c r="D221" s="24"/>
      <c r="E221" s="24"/>
      <c r="F221" s="24"/>
    </row>
    <row r="222" spans="1:8">
      <c r="A222" s="427" t="s">
        <v>608</v>
      </c>
      <c r="B222" s="1" t="s">
        <v>683</v>
      </c>
      <c r="F222" s="24"/>
    </row>
    <row r="223" spans="1:8">
      <c r="A223" s="427" t="s">
        <v>608</v>
      </c>
      <c r="B223" s="314" t="s">
        <v>328</v>
      </c>
      <c r="C223" s="93"/>
      <c r="D223" s="280"/>
      <c r="F223" s="24"/>
    </row>
    <row r="224" spans="1:8">
      <c r="A224" s="427" t="s">
        <v>608</v>
      </c>
      <c r="B224" s="314" t="s">
        <v>329</v>
      </c>
      <c r="C224" s="77"/>
      <c r="D224" s="281" t="s">
        <v>1001</v>
      </c>
      <c r="F224" s="24"/>
    </row>
    <row r="225" spans="1:7">
      <c r="A225" s="427" t="s">
        <v>608</v>
      </c>
      <c r="B225" s="314" t="s">
        <v>1002</v>
      </c>
      <c r="C225" s="282" t="s">
        <v>1000</v>
      </c>
      <c r="D225" s="280" t="s">
        <v>1003</v>
      </c>
      <c r="F225" s="24"/>
    </row>
    <row r="226" spans="1:7">
      <c r="A226" s="427" t="s">
        <v>608</v>
      </c>
      <c r="B226" s="69" t="s">
        <v>794</v>
      </c>
      <c r="C226" s="70"/>
      <c r="F226" s="24"/>
    </row>
    <row r="227" spans="1:7">
      <c r="A227" s="427"/>
      <c r="B227" s="200"/>
      <c r="C227" s="201"/>
      <c r="F227" s="24"/>
    </row>
    <row r="228" spans="1:7">
      <c r="A228" s="427" t="s">
        <v>608</v>
      </c>
      <c r="B228" s="345" t="s">
        <v>454</v>
      </c>
      <c r="C228" s="346"/>
      <c r="D228" s="93">
        <v>41034</v>
      </c>
      <c r="F228" s="24"/>
    </row>
    <row r="229" spans="1:7">
      <c r="A229" s="427" t="s">
        <v>608</v>
      </c>
      <c r="B229" s="345" t="s">
        <v>24</v>
      </c>
      <c r="C229" s="346"/>
      <c r="D229" s="283">
        <v>100</v>
      </c>
      <c r="F229" s="24"/>
    </row>
    <row r="230" spans="1:7">
      <c r="A230" s="427" t="s">
        <v>608</v>
      </c>
      <c r="B230" s="345" t="s">
        <v>25</v>
      </c>
      <c r="C230" s="346"/>
      <c r="F230" s="24"/>
    </row>
    <row r="231" spans="1:7">
      <c r="A231" s="427" t="s">
        <v>608</v>
      </c>
      <c r="B231" s="227" t="s">
        <v>26</v>
      </c>
      <c r="C231" s="93"/>
      <c r="F231" s="24"/>
    </row>
    <row r="232" spans="1:7">
      <c r="A232" s="427" t="s">
        <v>608</v>
      </c>
      <c r="B232" s="227" t="s">
        <v>27</v>
      </c>
      <c r="C232" s="93"/>
      <c r="F232" s="24"/>
    </row>
    <row r="233" spans="1:7">
      <c r="A233" s="427" t="s">
        <v>608</v>
      </c>
      <c r="B233" s="228" t="s">
        <v>28</v>
      </c>
      <c r="C233" s="140" t="s">
        <v>1000</v>
      </c>
      <c r="D233" s="24"/>
      <c r="E233" s="24"/>
      <c r="F233" s="24"/>
    </row>
    <row r="234" spans="1:7">
      <c r="F234" s="24"/>
    </row>
    <row r="235" spans="1:7">
      <c r="A235" s="427" t="s">
        <v>609</v>
      </c>
      <c r="B235" s="1" t="s">
        <v>281</v>
      </c>
      <c r="F235" s="24"/>
    </row>
    <row r="236" spans="1:7">
      <c r="A236" s="427" t="s">
        <v>609</v>
      </c>
      <c r="B236" s="339"/>
      <c r="C236" s="340"/>
      <c r="D236" s="341"/>
      <c r="E236" s="25" t="s">
        <v>492</v>
      </c>
      <c r="F236" s="25" t="s">
        <v>493</v>
      </c>
    </row>
    <row r="237" spans="1:7" ht="29.25" customHeight="1">
      <c r="A237" s="427" t="s">
        <v>609</v>
      </c>
      <c r="B237" s="438" t="s">
        <v>282</v>
      </c>
      <c r="C237" s="439"/>
      <c r="D237" s="440"/>
      <c r="E237" s="284" t="s">
        <v>1000</v>
      </c>
      <c r="F237" s="25"/>
      <c r="G237" s="338" t="s">
        <v>1004</v>
      </c>
    </row>
    <row r="238" spans="1:7">
      <c r="A238" s="427" t="s">
        <v>609</v>
      </c>
      <c r="B238" s="470" t="s">
        <v>283</v>
      </c>
      <c r="C238" s="470"/>
      <c r="D238" s="285" t="s">
        <v>1005</v>
      </c>
      <c r="F238" s="21"/>
      <c r="G238" s="338"/>
    </row>
    <row r="239" spans="1:7">
      <c r="F239" s="24"/>
      <c r="G239" s="338"/>
    </row>
    <row r="240" spans="1:7">
      <c r="A240" s="427" t="s">
        <v>610</v>
      </c>
      <c r="B240" s="1" t="s">
        <v>284</v>
      </c>
      <c r="F240" s="24"/>
    </row>
    <row r="241" spans="1:7">
      <c r="A241" s="427" t="s">
        <v>610</v>
      </c>
      <c r="B241" s="339"/>
      <c r="C241" s="340"/>
      <c r="D241" s="341"/>
      <c r="E241" s="25" t="s">
        <v>492</v>
      </c>
      <c r="F241" s="25" t="s">
        <v>493</v>
      </c>
    </row>
    <row r="242" spans="1:7" ht="45.75" customHeight="1">
      <c r="A242" s="427" t="s">
        <v>610</v>
      </c>
      <c r="B242" s="438" t="s">
        <v>832</v>
      </c>
      <c r="C242" s="439"/>
      <c r="D242" s="440"/>
      <c r="E242" s="25"/>
      <c r="F242" s="25" t="s">
        <v>1000</v>
      </c>
      <c r="G242" s="338" t="s">
        <v>1006</v>
      </c>
    </row>
    <row r="243" spans="1:7" ht="40.5" customHeight="1">
      <c r="F243" s="24"/>
    </row>
    <row r="244" spans="1:7">
      <c r="A244" s="427" t="s">
        <v>611</v>
      </c>
      <c r="B244" s="240" t="s">
        <v>684</v>
      </c>
      <c r="C244" s="343" t="s">
        <v>451</v>
      </c>
      <c r="D244" s="344"/>
      <c r="E244" s="214" t="s">
        <v>576</v>
      </c>
      <c r="F244" s="24"/>
    </row>
    <row r="245" spans="1:7">
      <c r="F245" s="24"/>
    </row>
    <row r="246" spans="1:7" ht="15.75">
      <c r="B246" s="15" t="s">
        <v>285</v>
      </c>
      <c r="F246" s="24"/>
    </row>
    <row r="247" spans="1:7">
      <c r="A247" s="427" t="s">
        <v>612</v>
      </c>
      <c r="B247" s="1" t="s">
        <v>496</v>
      </c>
      <c r="F247" s="24"/>
    </row>
    <row r="248" spans="1:7">
      <c r="A248" s="427" t="s">
        <v>612</v>
      </c>
      <c r="B248" s="339"/>
      <c r="C248" s="340"/>
      <c r="D248" s="341"/>
      <c r="E248" s="25" t="s">
        <v>492</v>
      </c>
      <c r="F248" s="25" t="s">
        <v>493</v>
      </c>
    </row>
    <row r="249" spans="1:7" ht="65.25" customHeight="1">
      <c r="A249" s="427" t="s">
        <v>612</v>
      </c>
      <c r="B249" s="438" t="s">
        <v>497</v>
      </c>
      <c r="C249" s="439"/>
      <c r="D249" s="440"/>
      <c r="E249" s="25"/>
      <c r="F249" s="25" t="s">
        <v>999</v>
      </c>
    </row>
    <row r="250" spans="1:7" ht="12.75" customHeight="1">
      <c r="A250" s="427" t="s">
        <v>612</v>
      </c>
      <c r="B250" s="478" t="s">
        <v>498</v>
      </c>
      <c r="C250" s="478"/>
      <c r="D250" s="462"/>
      <c r="E250" s="94"/>
      <c r="F250" s="94"/>
    </row>
    <row r="251" spans="1:7" ht="12.75" customHeight="1">
      <c r="A251" s="427" t="s">
        <v>612</v>
      </c>
      <c r="B251" s="460" t="s">
        <v>499</v>
      </c>
      <c r="C251" s="460"/>
      <c r="D251" s="460"/>
      <c r="E251" s="93"/>
      <c r="F251" s="94"/>
    </row>
    <row r="252" spans="1:7" ht="12.75" customHeight="1">
      <c r="A252" s="427" t="s">
        <v>612</v>
      </c>
      <c r="B252" s="460" t="s">
        <v>500</v>
      </c>
      <c r="C252" s="460"/>
      <c r="D252" s="460"/>
      <c r="E252" s="93"/>
      <c r="F252" s="94"/>
    </row>
    <row r="253" spans="1:7" ht="12.75" customHeight="1">
      <c r="A253" s="427" t="s">
        <v>612</v>
      </c>
      <c r="B253" s="460" t="s">
        <v>501</v>
      </c>
      <c r="C253" s="460"/>
      <c r="D253" s="460"/>
      <c r="E253" s="93"/>
      <c r="F253" s="94"/>
    </row>
    <row r="254" spans="1:7" ht="12.75" customHeight="1">
      <c r="A254" s="427" t="s">
        <v>612</v>
      </c>
      <c r="B254" s="460" t="s">
        <v>502</v>
      </c>
      <c r="C254" s="460"/>
      <c r="D254" s="460"/>
      <c r="E254" s="93"/>
      <c r="F254" s="94"/>
    </row>
    <row r="255" spans="1:7" ht="12.75" customHeight="1">
      <c r="A255" s="427" t="s">
        <v>612</v>
      </c>
      <c r="B255" s="479" t="s">
        <v>963</v>
      </c>
      <c r="C255" s="479"/>
      <c r="D255" s="479"/>
      <c r="E255" s="94"/>
      <c r="F255" s="94"/>
    </row>
    <row r="256" spans="1:7" ht="12.75" customHeight="1">
      <c r="A256" s="427" t="s">
        <v>612</v>
      </c>
      <c r="B256" s="460" t="s">
        <v>503</v>
      </c>
      <c r="C256" s="460"/>
      <c r="D256" s="460"/>
      <c r="E256" s="95"/>
      <c r="F256" s="94"/>
    </row>
    <row r="257" spans="1:7" ht="12.75" customHeight="1">
      <c r="A257" s="427" t="s">
        <v>612</v>
      </c>
      <c r="B257" s="480" t="s">
        <v>504</v>
      </c>
      <c r="C257" s="480"/>
      <c r="D257" s="480"/>
      <c r="E257" s="96"/>
      <c r="F257" s="94"/>
    </row>
    <row r="258" spans="1:7" ht="12.75" customHeight="1">
      <c r="A258" s="427" t="s">
        <v>612</v>
      </c>
      <c r="B258" s="461" t="s">
        <v>505</v>
      </c>
      <c r="C258" s="478"/>
      <c r="D258" s="478"/>
      <c r="E258" s="348"/>
      <c r="F258" s="349"/>
    </row>
    <row r="259" spans="1:7">
      <c r="A259" s="427"/>
      <c r="B259" s="350"/>
      <c r="C259" s="351"/>
      <c r="D259" s="351"/>
      <c r="E259" s="351"/>
      <c r="F259" s="352"/>
    </row>
    <row r="260" spans="1:7">
      <c r="F260" s="24"/>
    </row>
    <row r="261" spans="1:7">
      <c r="A261" s="427" t="s">
        <v>613</v>
      </c>
      <c r="B261" s="1" t="s">
        <v>286</v>
      </c>
      <c r="F261" s="24"/>
    </row>
    <row r="262" spans="1:7">
      <c r="A262" s="427" t="s">
        <v>613</v>
      </c>
      <c r="B262" s="339"/>
      <c r="C262" s="340"/>
      <c r="D262" s="341"/>
      <c r="E262" s="25" t="s">
        <v>492</v>
      </c>
      <c r="F262" s="25" t="s">
        <v>493</v>
      </c>
    </row>
    <row r="263" spans="1:7" ht="63" customHeight="1">
      <c r="A263" s="427" t="s">
        <v>613</v>
      </c>
      <c r="B263" s="438" t="s">
        <v>29</v>
      </c>
      <c r="C263" s="439"/>
      <c r="D263" s="440"/>
      <c r="E263" s="25"/>
      <c r="F263" s="25" t="s">
        <v>1000</v>
      </c>
    </row>
    <row r="264" spans="1:7" ht="12.75" customHeight="1">
      <c r="A264" s="427" t="s">
        <v>613</v>
      </c>
      <c r="B264" s="478" t="s">
        <v>498</v>
      </c>
      <c r="C264" s="478"/>
      <c r="D264" s="462"/>
      <c r="E264" s="94"/>
    </row>
    <row r="265" spans="1:7">
      <c r="A265" s="427" t="s">
        <v>613</v>
      </c>
      <c r="B265" s="460" t="s">
        <v>506</v>
      </c>
      <c r="C265" s="460"/>
      <c r="D265" s="460"/>
      <c r="E265" s="93"/>
    </row>
    <row r="266" spans="1:7">
      <c r="A266" s="427" t="s">
        <v>613</v>
      </c>
      <c r="B266" s="460" t="s">
        <v>507</v>
      </c>
      <c r="C266" s="460"/>
      <c r="D266" s="460"/>
      <c r="E266" s="93"/>
    </row>
    <row r="267" spans="1:7">
      <c r="F267" s="24"/>
    </row>
    <row r="268" spans="1:7">
      <c r="A268" s="427" t="s">
        <v>613</v>
      </c>
      <c r="B268" s="336" t="s">
        <v>30</v>
      </c>
      <c r="C268" s="336"/>
      <c r="D268" s="336"/>
      <c r="E268" s="336"/>
      <c r="F268" s="336"/>
      <c r="G268" s="336"/>
    </row>
    <row r="269" spans="1:7">
      <c r="A269" s="427" t="s">
        <v>613</v>
      </c>
      <c r="B269" s="229" t="s">
        <v>492</v>
      </c>
      <c r="C269" s="229" t="s">
        <v>493</v>
      </c>
      <c r="F269" s="24"/>
    </row>
    <row r="270" spans="1:7">
      <c r="A270" s="427" t="s">
        <v>613</v>
      </c>
      <c r="B270" s="229"/>
      <c r="C270" s="229"/>
    </row>
    <row r="271" spans="1:7"/>
  </sheetData>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zoomScaleNormal="100" workbookViewId="0">
      <selection activeCell="H19" sqref="H19"/>
    </sheetView>
  </sheetViews>
  <sheetFormatPr defaultColWidth="0" defaultRowHeight="12.75" zeroHeight="1"/>
  <cols>
    <col min="1" max="1" width="4.42578125" style="386" customWidth="1"/>
    <col min="2" max="2" width="22.7109375" style="423" customWidth="1"/>
    <col min="3" max="5" width="12.7109375" style="423" customWidth="1"/>
    <col min="6" max="6" width="15.42578125" style="423" customWidth="1"/>
    <col min="7" max="7" width="12.7109375" style="423" customWidth="1"/>
    <col min="8" max="8" width="9.140625" customWidth="1"/>
  </cols>
  <sheetData>
    <row r="1" spans="1:7" ht="18">
      <c r="A1" s="443" t="s">
        <v>508</v>
      </c>
      <c r="B1" s="443"/>
      <c r="C1" s="443"/>
      <c r="D1" s="443"/>
      <c r="E1" s="443"/>
      <c r="F1" s="443"/>
      <c r="G1" s="443"/>
    </row>
    <row r="2" spans="1:7"/>
    <row r="3" spans="1:7" ht="15.75">
      <c r="B3" s="15" t="s">
        <v>509</v>
      </c>
    </row>
    <row r="4" spans="1:7">
      <c r="A4" s="427" t="s">
        <v>62</v>
      </c>
      <c r="B4" s="339"/>
      <c r="C4" s="340"/>
      <c r="D4" s="341"/>
      <c r="E4" s="25" t="s">
        <v>492</v>
      </c>
      <c r="F4" s="25" t="s">
        <v>493</v>
      </c>
      <c r="G4" s="100"/>
    </row>
    <row r="5" spans="1:7" ht="26.25" customHeight="1">
      <c r="A5" s="427" t="s">
        <v>62</v>
      </c>
      <c r="B5" s="438" t="s">
        <v>60</v>
      </c>
      <c r="C5" s="439"/>
      <c r="D5" s="440"/>
      <c r="E5" s="25" t="s">
        <v>1000</v>
      </c>
      <c r="F5" s="25"/>
      <c r="G5" s="36"/>
    </row>
    <row r="6" spans="1:7" ht="41.25" customHeight="1">
      <c r="A6" s="427" t="s">
        <v>62</v>
      </c>
      <c r="B6" s="438" t="s">
        <v>61</v>
      </c>
      <c r="C6" s="439"/>
      <c r="D6" s="440"/>
      <c r="E6" s="25" t="s">
        <v>1000</v>
      </c>
      <c r="F6" s="25"/>
      <c r="G6" s="24"/>
    </row>
    <row r="7" spans="1:7">
      <c r="B7" s="387"/>
      <c r="C7" s="387"/>
      <c r="D7" s="387"/>
      <c r="E7" s="94"/>
      <c r="F7" s="94"/>
      <c r="G7" s="24"/>
    </row>
    <row r="8" spans="1:7" ht="29.25" customHeight="1">
      <c r="A8" s="427" t="s">
        <v>63</v>
      </c>
      <c r="B8" s="392" t="s">
        <v>964</v>
      </c>
      <c r="C8" s="392"/>
      <c r="D8" s="392"/>
      <c r="E8" s="392"/>
      <c r="F8" s="392"/>
      <c r="G8" s="392"/>
    </row>
    <row r="9" spans="1:7" ht="25.5">
      <c r="A9" s="427" t="s">
        <v>63</v>
      </c>
      <c r="B9" s="101"/>
      <c r="C9" s="400" t="s">
        <v>510</v>
      </c>
      <c r="D9" s="400" t="s">
        <v>250</v>
      </c>
      <c r="E9" s="400" t="s">
        <v>251</v>
      </c>
      <c r="F9" s="97"/>
    </row>
    <row r="10" spans="1:7">
      <c r="A10" s="427" t="s">
        <v>63</v>
      </c>
      <c r="B10" s="331" t="s">
        <v>235</v>
      </c>
      <c r="C10" s="288">
        <v>1758</v>
      </c>
      <c r="D10" s="288">
        <v>554</v>
      </c>
      <c r="E10" s="288">
        <v>343</v>
      </c>
      <c r="F10" s="98"/>
    </row>
    <row r="11" spans="1:7">
      <c r="A11" s="427" t="s">
        <v>63</v>
      </c>
      <c r="B11" s="331" t="s">
        <v>236</v>
      </c>
      <c r="C11" s="288">
        <v>1558</v>
      </c>
      <c r="D11" s="288">
        <v>541</v>
      </c>
      <c r="E11" s="288">
        <v>301</v>
      </c>
      <c r="F11" s="98"/>
    </row>
    <row r="12" spans="1:7">
      <c r="A12" s="427" t="s">
        <v>63</v>
      </c>
      <c r="B12" s="328" t="s">
        <v>252</v>
      </c>
      <c r="C12" s="99">
        <f>SUM(C10:C11)</f>
        <v>3316</v>
      </c>
      <c r="D12" s="99">
        <f>SUM(D10:D11)</f>
        <v>1095</v>
      </c>
      <c r="E12" s="99">
        <f>SUM(E10:E11)</f>
        <v>644</v>
      </c>
      <c r="F12" s="98"/>
    </row>
    <row r="13" spans="1:7"/>
    <row r="14" spans="1:7" ht="15.75">
      <c r="B14" s="27" t="s">
        <v>253</v>
      </c>
      <c r="C14" s="193"/>
    </row>
    <row r="15" spans="1:7">
      <c r="A15" s="427" t="s">
        <v>64</v>
      </c>
      <c r="B15" s="184" t="s">
        <v>254</v>
      </c>
      <c r="C15" s="184"/>
      <c r="D15" s="184"/>
    </row>
    <row r="16" spans="1:7" ht="15">
      <c r="A16" s="427" t="s">
        <v>64</v>
      </c>
      <c r="B16" s="412" t="s">
        <v>255</v>
      </c>
      <c r="C16" s="102" t="s">
        <v>1000</v>
      </c>
    </row>
    <row r="17" spans="1:7" ht="15">
      <c r="A17" s="427" t="s">
        <v>64</v>
      </c>
      <c r="B17" s="412" t="s">
        <v>67</v>
      </c>
      <c r="C17" s="102"/>
    </row>
    <row r="18" spans="1:7" ht="15">
      <c r="A18" s="427" t="s">
        <v>64</v>
      </c>
      <c r="B18" s="412" t="s">
        <v>256</v>
      </c>
      <c r="C18" s="102" t="s">
        <v>1000</v>
      </c>
    </row>
    <row r="19" spans="1:7" ht="15">
      <c r="A19" s="427" t="s">
        <v>64</v>
      </c>
      <c r="B19" s="412" t="s">
        <v>257</v>
      </c>
      <c r="C19" s="102" t="s">
        <v>1000</v>
      </c>
    </row>
    <row r="20" spans="1:7"/>
    <row r="21" spans="1:7" ht="12.75" customHeight="1">
      <c r="A21" s="427" t="s">
        <v>65</v>
      </c>
      <c r="B21" s="339"/>
      <c r="C21" s="340"/>
      <c r="D21" s="341"/>
      <c r="E21" s="25" t="s">
        <v>492</v>
      </c>
      <c r="F21" s="25" t="s">
        <v>493</v>
      </c>
      <c r="G21" s="21"/>
    </row>
    <row r="22" spans="1:7" ht="40.5" customHeight="1">
      <c r="A22" s="427" t="s">
        <v>65</v>
      </c>
      <c r="B22" s="438" t="s">
        <v>258</v>
      </c>
      <c r="C22" s="439"/>
      <c r="D22" s="440"/>
      <c r="E22" s="289" t="s">
        <v>999</v>
      </c>
      <c r="F22" s="25"/>
      <c r="G22" s="21"/>
    </row>
    <row r="23" spans="1:7" ht="24.75" customHeight="1">
      <c r="A23" s="427" t="s">
        <v>65</v>
      </c>
      <c r="B23" s="460" t="s">
        <v>68</v>
      </c>
      <c r="C23" s="460"/>
      <c r="D23" s="460"/>
      <c r="E23" s="294" t="s">
        <v>1013</v>
      </c>
      <c r="F23" s="295"/>
      <c r="G23" s="21"/>
    </row>
    <row r="24" spans="1:7">
      <c r="F24" s="290"/>
    </row>
    <row r="25" spans="1:7">
      <c r="A25" s="427" t="s">
        <v>66</v>
      </c>
      <c r="B25" s="482" t="s">
        <v>476</v>
      </c>
      <c r="C25" s="465"/>
      <c r="D25" s="465"/>
      <c r="E25" s="465"/>
      <c r="F25" s="351"/>
    </row>
    <row r="26" spans="1:7" ht="22.5">
      <c r="A26" s="427" t="s">
        <v>66</v>
      </c>
      <c r="B26" s="421"/>
      <c r="C26" s="103" t="s">
        <v>477</v>
      </c>
      <c r="D26" s="103" t="s">
        <v>478</v>
      </c>
      <c r="E26" s="103" t="s">
        <v>479</v>
      </c>
      <c r="F26" s="103" t="s">
        <v>480</v>
      </c>
      <c r="G26" s="103" t="s">
        <v>481</v>
      </c>
    </row>
    <row r="27" spans="1:7">
      <c r="A27" s="427" t="s">
        <v>66</v>
      </c>
      <c r="B27" s="320" t="s">
        <v>482</v>
      </c>
      <c r="C27" s="229" t="s">
        <v>999</v>
      </c>
      <c r="D27" s="25"/>
      <c r="E27" s="25"/>
      <c r="F27" s="25"/>
      <c r="G27" s="25"/>
    </row>
    <row r="28" spans="1:7">
      <c r="A28" s="427" t="s">
        <v>66</v>
      </c>
      <c r="B28" s="320" t="s">
        <v>483</v>
      </c>
      <c r="C28" s="25" t="s">
        <v>999</v>
      </c>
      <c r="D28" s="25"/>
      <c r="E28" s="25"/>
      <c r="F28" s="25"/>
      <c r="G28" s="25"/>
    </row>
    <row r="29" spans="1:7" ht="25.5">
      <c r="A29" s="427" t="s">
        <v>66</v>
      </c>
      <c r="B29" s="320" t="s">
        <v>484</v>
      </c>
      <c r="C29" s="25" t="s">
        <v>999</v>
      </c>
      <c r="D29" s="25"/>
      <c r="E29" s="25"/>
      <c r="F29" s="25"/>
      <c r="G29" s="25"/>
    </row>
    <row r="30" spans="1:7">
      <c r="A30" s="427" t="s">
        <v>66</v>
      </c>
      <c r="B30" s="320" t="s">
        <v>917</v>
      </c>
      <c r="C30" s="25"/>
      <c r="D30" s="25"/>
      <c r="E30" s="25"/>
      <c r="F30" s="25"/>
      <c r="G30" s="25" t="s">
        <v>999</v>
      </c>
    </row>
    <row r="31" spans="1:7">
      <c r="A31" s="427" t="s">
        <v>66</v>
      </c>
      <c r="B31" s="320" t="s">
        <v>915</v>
      </c>
      <c r="C31" s="25"/>
      <c r="D31" s="25"/>
      <c r="E31" s="25"/>
      <c r="F31" s="25" t="s">
        <v>999</v>
      </c>
      <c r="G31" s="25"/>
    </row>
    <row r="32" spans="1:7" ht="40.5" customHeight="1">
      <c r="A32" s="427" t="s">
        <v>66</v>
      </c>
      <c r="B32" s="320" t="s">
        <v>485</v>
      </c>
      <c r="C32" s="25"/>
      <c r="D32" s="25"/>
      <c r="E32" s="25"/>
      <c r="F32" s="25"/>
      <c r="G32" s="25" t="s">
        <v>999</v>
      </c>
    </row>
    <row r="33" spans="1:7"/>
    <row r="34" spans="1:7" ht="27" customHeight="1">
      <c r="A34" s="427" t="s">
        <v>71</v>
      </c>
      <c r="B34" s="460" t="s">
        <v>69</v>
      </c>
      <c r="C34" s="460"/>
      <c r="D34" s="460"/>
      <c r="E34" s="104"/>
      <c r="F34" s="373"/>
      <c r="G34" s="21"/>
    </row>
    <row r="35" spans="1:7"/>
    <row r="36" spans="1:7" ht="26.25" customHeight="1">
      <c r="A36" s="427" t="s">
        <v>72</v>
      </c>
      <c r="B36" s="460" t="s">
        <v>70</v>
      </c>
      <c r="C36" s="460"/>
      <c r="D36" s="460"/>
      <c r="E36" s="104" t="s">
        <v>1007</v>
      </c>
      <c r="F36" s="373"/>
      <c r="G36" s="21"/>
    </row>
    <row r="37" spans="1:7"/>
    <row r="38" spans="1:7" ht="12.75" customHeight="1">
      <c r="A38" s="427" t="s">
        <v>73</v>
      </c>
      <c r="B38" s="461" t="s">
        <v>1008</v>
      </c>
      <c r="C38" s="478"/>
      <c r="D38" s="478"/>
      <c r="E38" s="478"/>
      <c r="F38" s="478"/>
      <c r="G38" s="483"/>
    </row>
    <row r="39" spans="1:7">
      <c r="A39" s="427"/>
      <c r="B39" s="484"/>
      <c r="C39" s="485"/>
      <c r="D39" s="485"/>
      <c r="E39" s="485"/>
      <c r="F39" s="485"/>
      <c r="G39" s="486"/>
    </row>
    <row r="40" spans="1:7"/>
    <row r="41" spans="1:7" ht="37.5" customHeight="1">
      <c r="A41" s="427" t="s">
        <v>75</v>
      </c>
      <c r="B41" s="485" t="s">
        <v>74</v>
      </c>
      <c r="C41" s="485"/>
      <c r="D41" s="485"/>
      <c r="E41" s="485"/>
      <c r="F41" s="485"/>
      <c r="G41" s="485"/>
    </row>
    <row r="42" spans="1:7" ht="22.5">
      <c r="A42" s="427" t="s">
        <v>75</v>
      </c>
      <c r="B42" s="421"/>
      <c r="C42" s="189" t="s">
        <v>486</v>
      </c>
      <c r="D42" s="189" t="s">
        <v>487</v>
      </c>
      <c r="E42" s="189" t="s">
        <v>488</v>
      </c>
      <c r="F42" s="189" t="s">
        <v>489</v>
      </c>
      <c r="G42" s="189" t="s">
        <v>490</v>
      </c>
    </row>
    <row r="43" spans="1:7">
      <c r="A43" s="427" t="s">
        <v>75</v>
      </c>
      <c r="B43" s="409" t="s">
        <v>255</v>
      </c>
      <c r="C43" s="105"/>
      <c r="D43" s="105">
        <v>41091</v>
      </c>
      <c r="E43" s="105"/>
      <c r="F43" s="105"/>
      <c r="G43" s="77" t="s">
        <v>999</v>
      </c>
    </row>
    <row r="44" spans="1:7">
      <c r="A44" s="427" t="s">
        <v>75</v>
      </c>
      <c r="B44" s="409" t="s">
        <v>67</v>
      </c>
      <c r="C44" s="105"/>
      <c r="D44" s="105"/>
      <c r="E44" s="105"/>
      <c r="F44" s="105"/>
      <c r="G44" s="77"/>
    </row>
    <row r="45" spans="1:7">
      <c r="A45" s="427" t="s">
        <v>75</v>
      </c>
      <c r="B45" s="409" t="s">
        <v>256</v>
      </c>
      <c r="C45" s="105"/>
      <c r="D45" s="105">
        <v>41214</v>
      </c>
      <c r="E45" s="105"/>
      <c r="F45" s="105"/>
      <c r="G45" s="77" t="s">
        <v>999</v>
      </c>
    </row>
    <row r="46" spans="1:7">
      <c r="A46" s="427" t="s">
        <v>75</v>
      </c>
      <c r="B46" s="409" t="s">
        <v>257</v>
      </c>
      <c r="C46" s="105"/>
      <c r="D46" s="105">
        <v>41000</v>
      </c>
      <c r="E46" s="105"/>
      <c r="F46" s="105"/>
      <c r="G46" s="77" t="s">
        <v>999</v>
      </c>
    </row>
    <row r="47" spans="1:7"/>
    <row r="48" spans="1:7" ht="12.75" customHeight="1">
      <c r="A48" s="427" t="s">
        <v>76</v>
      </c>
      <c r="B48" s="339"/>
      <c r="C48" s="340"/>
      <c r="D48" s="341"/>
      <c r="E48" s="25" t="s">
        <v>492</v>
      </c>
      <c r="F48" s="25" t="s">
        <v>493</v>
      </c>
      <c r="G48" s="100"/>
    </row>
    <row r="49" spans="1:7" ht="26.25" customHeight="1">
      <c r="A49" s="427" t="s">
        <v>76</v>
      </c>
      <c r="B49" s="438" t="s">
        <v>57</v>
      </c>
      <c r="C49" s="439"/>
      <c r="D49" s="440"/>
      <c r="E49" s="25"/>
      <c r="F49" s="25"/>
      <c r="G49" s="36"/>
    </row>
    <row r="50" spans="1:7">
      <c r="B50" s="387"/>
      <c r="C50" s="387"/>
      <c r="D50" s="387"/>
      <c r="E50" s="94"/>
      <c r="F50" s="94"/>
    </row>
    <row r="51" spans="1:7" ht="12.75" customHeight="1">
      <c r="A51" s="427" t="s">
        <v>77</v>
      </c>
      <c r="B51" s="487" t="s">
        <v>1011</v>
      </c>
      <c r="C51" s="488"/>
      <c r="D51" s="488"/>
      <c r="E51" s="488"/>
      <c r="F51" s="488"/>
      <c r="G51" s="489"/>
    </row>
    <row r="52" spans="1:7" ht="28.5" customHeight="1">
      <c r="A52" s="427"/>
      <c r="B52" s="490"/>
      <c r="C52" s="491"/>
      <c r="D52" s="491"/>
      <c r="E52" s="491"/>
      <c r="F52" s="491"/>
      <c r="G52" s="492"/>
    </row>
    <row r="53" spans="1:7"/>
    <row r="54" spans="1:7" ht="15.75">
      <c r="B54" s="27" t="s">
        <v>78</v>
      </c>
      <c r="C54" s="193"/>
    </row>
    <row r="55" spans="1:7" ht="27.75" customHeight="1">
      <c r="A55" s="427" t="s">
        <v>79</v>
      </c>
      <c r="B55" s="460" t="s">
        <v>80</v>
      </c>
      <c r="C55" s="460"/>
      <c r="D55" s="460"/>
      <c r="E55" s="104" t="s">
        <v>1009</v>
      </c>
      <c r="G55" s="21"/>
    </row>
    <row r="56" spans="1:7"/>
    <row r="57" spans="1:7">
      <c r="A57" s="427" t="s">
        <v>815</v>
      </c>
      <c r="B57" s="339"/>
      <c r="C57" s="340"/>
      <c r="D57" s="341"/>
      <c r="E57" s="25" t="s">
        <v>58</v>
      </c>
      <c r="F57" s="25" t="s">
        <v>81</v>
      </c>
    </row>
    <row r="58" spans="1:7" ht="26.25" customHeight="1">
      <c r="A58" s="427" t="s">
        <v>815</v>
      </c>
      <c r="B58" s="438" t="s">
        <v>814</v>
      </c>
      <c r="C58" s="439"/>
      <c r="D58" s="440"/>
      <c r="E58" s="289" t="s">
        <v>1012</v>
      </c>
      <c r="F58" s="25"/>
    </row>
    <row r="59" spans="1:7"/>
    <row r="60" spans="1:7">
      <c r="A60" s="427" t="s">
        <v>817</v>
      </c>
      <c r="B60" s="339"/>
      <c r="C60" s="340"/>
      <c r="D60" s="341"/>
      <c r="E60" s="25" t="s">
        <v>58</v>
      </c>
      <c r="F60" s="25" t="s">
        <v>81</v>
      </c>
    </row>
    <row r="61" spans="1:7" ht="27" customHeight="1">
      <c r="A61" s="427" t="s">
        <v>817</v>
      </c>
      <c r="B61" s="438" t="s">
        <v>816</v>
      </c>
      <c r="C61" s="439"/>
      <c r="D61" s="440"/>
      <c r="E61" s="289" t="s">
        <v>1012</v>
      </c>
      <c r="F61" s="25"/>
    </row>
    <row r="62" spans="1:7">
      <c r="B62" s="316"/>
      <c r="C62" s="316"/>
      <c r="D62" s="316"/>
      <c r="E62" s="316"/>
      <c r="F62" s="316"/>
      <c r="G62" s="316"/>
    </row>
    <row r="63" spans="1:7" ht="27.75" customHeight="1">
      <c r="A63" s="427" t="s">
        <v>818</v>
      </c>
      <c r="B63" s="460" t="s">
        <v>59</v>
      </c>
      <c r="C63" s="460"/>
      <c r="D63" s="460"/>
      <c r="E63" s="292">
        <v>32</v>
      </c>
      <c r="F63" s="361"/>
      <c r="G63" s="21"/>
    </row>
    <row r="64" spans="1:7">
      <c r="A64" s="427"/>
      <c r="B64" s="361"/>
      <c r="C64" s="361"/>
      <c r="D64" s="361"/>
      <c r="E64" s="293"/>
      <c r="F64" s="361"/>
      <c r="G64" s="21"/>
    </row>
    <row r="65" spans="1:7" ht="26.25" customHeight="1">
      <c r="A65" s="427" t="s">
        <v>819</v>
      </c>
      <c r="B65" s="460" t="s">
        <v>820</v>
      </c>
      <c r="C65" s="460"/>
      <c r="D65" s="460"/>
      <c r="E65" s="292">
        <v>32</v>
      </c>
      <c r="F65" s="361"/>
      <c r="G65" s="21"/>
    </row>
    <row r="66" spans="1:7">
      <c r="A66" s="427"/>
      <c r="B66" s="361"/>
      <c r="C66" s="361"/>
      <c r="D66" s="361"/>
      <c r="E66" s="361"/>
      <c r="F66" s="361"/>
      <c r="G66" s="21"/>
    </row>
    <row r="67" spans="1:7" ht="12.75" customHeight="1">
      <c r="A67" s="427" t="s">
        <v>821</v>
      </c>
      <c r="B67" s="493" t="s">
        <v>1010</v>
      </c>
      <c r="C67" s="494"/>
      <c r="D67" s="494"/>
      <c r="E67" s="494"/>
      <c r="F67" s="494"/>
      <c r="G67" s="495"/>
    </row>
    <row r="68" spans="1:7">
      <c r="A68" s="427"/>
      <c r="B68" s="496"/>
      <c r="C68" s="497"/>
      <c r="D68" s="497"/>
      <c r="E68" s="497"/>
      <c r="F68" s="497"/>
      <c r="G68" s="498"/>
    </row>
    <row r="69" spans="1:7">
      <c r="B69" s="291"/>
      <c r="C69" s="291"/>
      <c r="D69" s="291"/>
      <c r="E69" s="291"/>
      <c r="F69" s="291"/>
      <c r="G69" s="291"/>
    </row>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uler="0" zoomScaleNormal="100" workbookViewId="0">
      <selection sqref="A1:C1"/>
    </sheetView>
  </sheetViews>
  <sheetFormatPr defaultColWidth="0" defaultRowHeight="12.75" zeroHeight="1"/>
  <cols>
    <col min="1" max="1" width="4.42578125" style="386" customWidth="1"/>
    <col min="2" max="2" width="66.28515625" style="423" customWidth="1"/>
    <col min="3" max="3" width="12.7109375" style="297" customWidth="1"/>
    <col min="4" max="4" width="9.140625" customWidth="1"/>
  </cols>
  <sheetData>
    <row r="1" spans="1:3" ht="18">
      <c r="A1" s="443" t="s">
        <v>795</v>
      </c>
      <c r="B1" s="443"/>
      <c r="C1" s="443"/>
    </row>
    <row r="2" spans="1:3" ht="28.5" customHeight="1">
      <c r="A2" s="427" t="s">
        <v>643</v>
      </c>
      <c r="B2" s="499" t="s">
        <v>796</v>
      </c>
      <c r="C2" s="500"/>
    </row>
    <row r="3" spans="1:3">
      <c r="A3" s="427" t="s">
        <v>643</v>
      </c>
      <c r="B3" s="409" t="s">
        <v>797</v>
      </c>
      <c r="C3" s="296" t="s">
        <v>1000</v>
      </c>
    </row>
    <row r="4" spans="1:3">
      <c r="A4" s="427" t="s">
        <v>643</v>
      </c>
      <c r="B4" s="181" t="s">
        <v>452</v>
      </c>
      <c r="C4" s="296" t="s">
        <v>1000</v>
      </c>
    </row>
    <row r="5" spans="1:3">
      <c r="A5" s="427" t="s">
        <v>643</v>
      </c>
      <c r="B5" s="409" t="s">
        <v>798</v>
      </c>
      <c r="C5" s="296" t="s">
        <v>1000</v>
      </c>
    </row>
    <row r="6" spans="1:3">
      <c r="A6" s="427" t="s">
        <v>643</v>
      </c>
      <c r="B6" s="409" t="s">
        <v>799</v>
      </c>
      <c r="C6" s="296" t="s">
        <v>1000</v>
      </c>
    </row>
    <row r="7" spans="1:3">
      <c r="A7" s="427" t="s">
        <v>643</v>
      </c>
      <c r="B7" s="409" t="s">
        <v>800</v>
      </c>
      <c r="C7" s="296" t="s">
        <v>1000</v>
      </c>
    </row>
    <row r="8" spans="1:3">
      <c r="A8" s="427" t="s">
        <v>643</v>
      </c>
      <c r="B8" s="409" t="s">
        <v>801</v>
      </c>
      <c r="C8" s="296" t="s">
        <v>1000</v>
      </c>
    </row>
    <row r="9" spans="1:3">
      <c r="A9" s="427" t="s">
        <v>643</v>
      </c>
      <c r="B9" s="409" t="s">
        <v>802</v>
      </c>
      <c r="C9" s="296"/>
    </row>
    <row r="10" spans="1:3">
      <c r="A10" s="427" t="s">
        <v>643</v>
      </c>
      <c r="B10" s="409" t="s">
        <v>37</v>
      </c>
      <c r="C10" s="296" t="s">
        <v>1000</v>
      </c>
    </row>
    <row r="11" spans="1:3">
      <c r="A11" s="427" t="s">
        <v>643</v>
      </c>
      <c r="B11" s="409" t="s">
        <v>38</v>
      </c>
      <c r="C11" s="296"/>
    </row>
    <row r="12" spans="1:3">
      <c r="A12" s="427" t="s">
        <v>643</v>
      </c>
      <c r="B12" s="409" t="s">
        <v>39</v>
      </c>
      <c r="C12" s="296" t="s">
        <v>1000</v>
      </c>
    </row>
    <row r="13" spans="1:3">
      <c r="A13" s="427" t="s">
        <v>643</v>
      </c>
      <c r="B13" s="409" t="s">
        <v>40</v>
      </c>
      <c r="C13" s="296" t="s">
        <v>1000</v>
      </c>
    </row>
    <row r="14" spans="1:3">
      <c r="A14" s="427" t="s">
        <v>643</v>
      </c>
      <c r="B14" s="409" t="s">
        <v>41</v>
      </c>
      <c r="C14" s="296" t="s">
        <v>1000</v>
      </c>
    </row>
    <row r="15" spans="1:3">
      <c r="A15" s="427" t="s">
        <v>643</v>
      </c>
      <c r="B15" s="409" t="s">
        <v>42</v>
      </c>
      <c r="C15" s="296" t="s">
        <v>1000</v>
      </c>
    </row>
    <row r="16" spans="1:3">
      <c r="A16" s="427" t="s">
        <v>643</v>
      </c>
      <c r="B16" s="409" t="s">
        <v>43</v>
      </c>
      <c r="C16" s="296"/>
    </row>
    <row r="17" spans="1:3">
      <c r="A17" s="427" t="s">
        <v>643</v>
      </c>
      <c r="B17" s="409" t="s">
        <v>44</v>
      </c>
      <c r="C17" s="296" t="s">
        <v>1000</v>
      </c>
    </row>
    <row r="18" spans="1:3">
      <c r="A18" s="427" t="s">
        <v>643</v>
      </c>
      <c r="B18" s="409" t="s">
        <v>45</v>
      </c>
      <c r="C18" s="296" t="s">
        <v>1000</v>
      </c>
    </row>
    <row r="19" spans="1:3">
      <c r="A19" s="427" t="s">
        <v>643</v>
      </c>
      <c r="B19" s="409" t="s">
        <v>46</v>
      </c>
      <c r="C19" s="296" t="s">
        <v>1000</v>
      </c>
    </row>
    <row r="20" spans="1:3">
      <c r="A20" s="427" t="s">
        <v>643</v>
      </c>
      <c r="B20" s="72" t="s">
        <v>47</v>
      </c>
      <c r="C20" s="296"/>
    </row>
    <row r="21" spans="1:3">
      <c r="B21" s="396"/>
      <c r="C21" s="370"/>
    </row>
    <row r="22" spans="1:3">
      <c r="B22" s="316"/>
    </row>
    <row r="23" spans="1:3">
      <c r="A23" s="427" t="s">
        <v>644</v>
      </c>
      <c r="B23" s="1" t="s">
        <v>736</v>
      </c>
    </row>
    <row r="24" spans="1:3"/>
    <row r="25" spans="1:3" ht="24.75" customHeight="1">
      <c r="A25" s="405" t="s">
        <v>645</v>
      </c>
      <c r="B25" s="361" t="s">
        <v>48</v>
      </c>
      <c r="C25" s="298"/>
    </row>
    <row r="26" spans="1:3">
      <c r="A26" s="405" t="s">
        <v>645</v>
      </c>
      <c r="B26" s="409" t="s">
        <v>49</v>
      </c>
      <c r="C26" s="296"/>
    </row>
    <row r="27" spans="1:3">
      <c r="A27" s="405" t="s">
        <v>645</v>
      </c>
      <c r="B27" s="409" t="s">
        <v>50</v>
      </c>
      <c r="C27" s="296" t="s">
        <v>999</v>
      </c>
    </row>
    <row r="28" spans="1:3">
      <c r="A28" s="405" t="s">
        <v>645</v>
      </c>
      <c r="B28" s="409" t="s">
        <v>51</v>
      </c>
      <c r="C28" s="296" t="s">
        <v>999</v>
      </c>
    </row>
    <row r="29" spans="1:3">
      <c r="A29" s="405" t="s">
        <v>645</v>
      </c>
      <c r="B29" s="409" t="s">
        <v>52</v>
      </c>
      <c r="C29" s="296"/>
    </row>
    <row r="30" spans="1:3">
      <c r="A30" s="405" t="s">
        <v>645</v>
      </c>
      <c r="B30" s="409" t="s">
        <v>904</v>
      </c>
      <c r="C30" s="296"/>
    </row>
    <row r="31" spans="1:3">
      <c r="A31" s="405" t="s">
        <v>645</v>
      </c>
      <c r="B31" s="409" t="s">
        <v>53</v>
      </c>
      <c r="C31" s="296" t="s">
        <v>999</v>
      </c>
    </row>
    <row r="32" spans="1:3">
      <c r="A32" s="405" t="s">
        <v>645</v>
      </c>
      <c r="B32" s="409" t="s">
        <v>900</v>
      </c>
      <c r="C32" s="296" t="s">
        <v>999</v>
      </c>
    </row>
    <row r="33" spans="1:3">
      <c r="A33" s="405" t="s">
        <v>645</v>
      </c>
      <c r="B33" s="409" t="s">
        <v>54</v>
      </c>
      <c r="C33" s="296"/>
    </row>
    <row r="34" spans="1:3">
      <c r="A34" s="405" t="s">
        <v>645</v>
      </c>
      <c r="B34" s="409" t="s">
        <v>55</v>
      </c>
      <c r="C34" s="296" t="s">
        <v>999</v>
      </c>
    </row>
    <row r="35" spans="1:3">
      <c r="A35" s="405" t="s">
        <v>645</v>
      </c>
      <c r="B35" s="409" t="s">
        <v>56</v>
      </c>
      <c r="C35" s="296" t="s">
        <v>999</v>
      </c>
    </row>
    <row r="36" spans="1:3">
      <c r="A36" s="405" t="s">
        <v>645</v>
      </c>
      <c r="B36" s="72" t="s">
        <v>222</v>
      </c>
      <c r="C36" s="296"/>
    </row>
    <row r="37" spans="1:3">
      <c r="B37" s="397"/>
      <c r="C37" s="398"/>
    </row>
    <row r="38" spans="1:3"/>
    <row r="39" spans="1:3" ht="28.5">
      <c r="B39" s="231" t="s">
        <v>652</v>
      </c>
    </row>
    <row r="40" spans="1:3"/>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uler="0" zoomScaleNormal="100" workbookViewId="0">
      <selection activeCell="E26" sqref="E26"/>
    </sheetView>
  </sheetViews>
  <sheetFormatPr defaultColWidth="0" defaultRowHeight="12.75" zeroHeight="1"/>
  <cols>
    <col min="1" max="1" width="3.85546875" style="386" customWidth="1"/>
    <col min="2" max="2" width="75.85546875" style="423" customWidth="1"/>
    <col min="3" max="3" width="4.7109375" style="423" customWidth="1"/>
    <col min="4" max="4" width="10.7109375" style="423" customWidth="1"/>
    <col min="5" max="6" width="16.7109375" style="423" customWidth="1"/>
    <col min="7" max="7" width="9.140625" style="423" customWidth="1"/>
    <col min="8" max="8" width="0.7109375" customWidth="1"/>
  </cols>
  <sheetData>
    <row r="1" spans="1:6" ht="18">
      <c r="A1" s="443" t="s">
        <v>822</v>
      </c>
      <c r="B1" s="443"/>
      <c r="C1" s="443"/>
      <c r="D1" s="443"/>
      <c r="E1" s="444"/>
      <c r="F1" s="444"/>
    </row>
    <row r="2" spans="1:6" ht="8.25" customHeight="1"/>
    <row r="3" spans="1:6" ht="28.5" customHeight="1">
      <c r="A3" s="427" t="s">
        <v>320</v>
      </c>
      <c r="B3" s="501" t="s">
        <v>965</v>
      </c>
      <c r="C3" s="501"/>
      <c r="D3" s="501"/>
      <c r="E3" s="399"/>
      <c r="F3" s="399"/>
    </row>
    <row r="4" spans="1:6" ht="37.5" customHeight="1">
      <c r="A4" s="427" t="s">
        <v>320</v>
      </c>
      <c r="B4" s="380"/>
      <c r="C4" s="370"/>
      <c r="D4" s="370"/>
      <c r="E4" s="114" t="s">
        <v>581</v>
      </c>
      <c r="F4" s="109" t="s">
        <v>237</v>
      </c>
    </row>
    <row r="5" spans="1:6" ht="39.75" customHeight="1">
      <c r="A5" s="427" t="s">
        <v>320</v>
      </c>
      <c r="B5" s="197" t="s">
        <v>453</v>
      </c>
      <c r="C5" s="360"/>
      <c r="D5" s="360"/>
      <c r="E5" s="106">
        <v>0.35</v>
      </c>
      <c r="F5" s="107">
        <v>0.31</v>
      </c>
    </row>
    <row r="6" spans="1:6" ht="12.75" customHeight="1">
      <c r="A6" s="427" t="s">
        <v>320</v>
      </c>
      <c r="B6" s="457" t="s">
        <v>823</v>
      </c>
      <c r="C6" s="370"/>
      <c r="D6" s="370"/>
      <c r="E6" s="20"/>
      <c r="F6" s="299">
        <v>0.17</v>
      </c>
    </row>
    <row r="7" spans="1:6" ht="12.75" customHeight="1">
      <c r="A7" s="427" t="s">
        <v>320</v>
      </c>
      <c r="B7" s="457" t="s">
        <v>824</v>
      </c>
      <c r="C7" s="370"/>
      <c r="D7" s="370"/>
      <c r="E7" s="20"/>
      <c r="F7" s="299">
        <v>0.19</v>
      </c>
    </row>
    <row r="8" spans="1:6" ht="24.75" customHeight="1">
      <c r="A8" s="427" t="s">
        <v>320</v>
      </c>
      <c r="B8" s="457" t="s">
        <v>825</v>
      </c>
      <c r="C8" s="370"/>
      <c r="D8" s="370"/>
      <c r="E8" s="20">
        <v>0.92</v>
      </c>
      <c r="F8" s="299">
        <v>0.36</v>
      </c>
    </row>
    <row r="9" spans="1:6" ht="12.75" customHeight="1">
      <c r="A9" s="427" t="s">
        <v>320</v>
      </c>
      <c r="B9" s="457" t="s">
        <v>826</v>
      </c>
      <c r="C9" s="370"/>
      <c r="D9" s="370"/>
      <c r="E9" s="20">
        <v>0.08</v>
      </c>
      <c r="F9" s="299">
        <v>0.64</v>
      </c>
    </row>
    <row r="10" spans="1:6" ht="12.75" customHeight="1">
      <c r="A10" s="427" t="s">
        <v>320</v>
      </c>
      <c r="B10" s="457" t="s">
        <v>827</v>
      </c>
      <c r="C10" s="370"/>
      <c r="D10" s="370"/>
      <c r="E10" s="20"/>
      <c r="F10" s="107">
        <v>0.04</v>
      </c>
    </row>
    <row r="11" spans="1:6" ht="12.75" customHeight="1">
      <c r="A11" s="427" t="s">
        <v>320</v>
      </c>
      <c r="B11" s="457" t="s">
        <v>828</v>
      </c>
      <c r="C11" s="370"/>
      <c r="D11" s="370"/>
      <c r="E11" s="108">
        <v>18</v>
      </c>
      <c r="F11" s="108">
        <v>20</v>
      </c>
    </row>
    <row r="12" spans="1:6" ht="12.75" customHeight="1">
      <c r="A12" s="427" t="s">
        <v>320</v>
      </c>
      <c r="B12" s="457" t="s">
        <v>829</v>
      </c>
      <c r="C12" s="370"/>
      <c r="D12" s="370"/>
      <c r="E12" s="108">
        <v>18</v>
      </c>
      <c r="F12" s="108">
        <v>21</v>
      </c>
    </row>
    <row r="13" spans="1:6" ht="9.75" customHeight="1"/>
    <row r="14" spans="1:6" ht="12.75" customHeight="1">
      <c r="A14" s="427" t="s">
        <v>319</v>
      </c>
      <c r="B14" s="361" t="s">
        <v>582</v>
      </c>
      <c r="C14" s="190"/>
      <c r="D14" s="190"/>
      <c r="E14" s="406"/>
      <c r="F14" s="406"/>
    </row>
    <row r="15" spans="1:6">
      <c r="A15" s="427" t="s">
        <v>319</v>
      </c>
      <c r="B15" s="245" t="s">
        <v>577</v>
      </c>
      <c r="C15" s="77" t="s">
        <v>1000</v>
      </c>
      <c r="D15" s="317"/>
      <c r="E15" s="406"/>
      <c r="F15" s="406"/>
    </row>
    <row r="16" spans="1:6">
      <c r="A16" s="427" t="s">
        <v>319</v>
      </c>
      <c r="B16" s="320" t="s">
        <v>830</v>
      </c>
      <c r="C16" s="77" t="s">
        <v>1000</v>
      </c>
    </row>
    <row r="17" spans="1:4">
      <c r="A17" s="427" t="s">
        <v>319</v>
      </c>
      <c r="B17" s="320" t="s">
        <v>831</v>
      </c>
      <c r="C17" s="77" t="s">
        <v>1000</v>
      </c>
    </row>
    <row r="18" spans="1:4">
      <c r="A18" s="427" t="s">
        <v>319</v>
      </c>
      <c r="B18" s="320" t="s">
        <v>291</v>
      </c>
      <c r="C18" s="77" t="s">
        <v>1000</v>
      </c>
    </row>
    <row r="19" spans="1:4">
      <c r="A19" s="427" t="s">
        <v>319</v>
      </c>
      <c r="B19" s="320" t="s">
        <v>292</v>
      </c>
      <c r="C19" s="77" t="s">
        <v>1000</v>
      </c>
    </row>
    <row r="20" spans="1:4">
      <c r="A20" s="427" t="s">
        <v>319</v>
      </c>
      <c r="B20" s="223" t="s">
        <v>578</v>
      </c>
      <c r="C20" s="77" t="s">
        <v>1000</v>
      </c>
    </row>
    <row r="21" spans="1:4">
      <c r="A21" s="427" t="s">
        <v>319</v>
      </c>
      <c r="B21" s="320" t="s">
        <v>293</v>
      </c>
      <c r="C21" s="77" t="s">
        <v>1000</v>
      </c>
    </row>
    <row r="22" spans="1:4">
      <c r="A22" s="427" t="s">
        <v>319</v>
      </c>
      <c r="B22" s="320" t="s">
        <v>294</v>
      </c>
      <c r="C22" s="77" t="s">
        <v>1000</v>
      </c>
    </row>
    <row r="23" spans="1:4">
      <c r="A23" s="427" t="s">
        <v>319</v>
      </c>
      <c r="B23" s="320" t="s">
        <v>295</v>
      </c>
      <c r="C23" s="77" t="s">
        <v>1000</v>
      </c>
    </row>
    <row r="24" spans="1:4">
      <c r="A24" s="427" t="s">
        <v>319</v>
      </c>
      <c r="B24" s="391" t="s">
        <v>579</v>
      </c>
      <c r="C24" s="77"/>
    </row>
    <row r="25" spans="1:4">
      <c r="A25" s="427" t="s">
        <v>319</v>
      </c>
      <c r="B25" s="320" t="s">
        <v>296</v>
      </c>
      <c r="C25" s="77" t="s">
        <v>1000</v>
      </c>
    </row>
    <row r="26" spans="1:4">
      <c r="A26" s="427" t="s">
        <v>319</v>
      </c>
      <c r="B26" s="320" t="s">
        <v>297</v>
      </c>
      <c r="C26" s="185" t="s">
        <v>1000</v>
      </c>
      <c r="D26" s="280"/>
    </row>
    <row r="27" spans="1:4">
      <c r="A27" s="427" t="s">
        <v>319</v>
      </c>
      <c r="B27" s="320" t="s">
        <v>298</v>
      </c>
      <c r="C27" s="77"/>
    </row>
    <row r="28" spans="1:4">
      <c r="A28" s="427" t="s">
        <v>319</v>
      </c>
      <c r="B28" s="320" t="s">
        <v>299</v>
      </c>
      <c r="C28" s="77" t="s">
        <v>1000</v>
      </c>
    </row>
    <row r="29" spans="1:4">
      <c r="A29" s="427" t="s">
        <v>319</v>
      </c>
      <c r="B29" s="320" t="s">
        <v>300</v>
      </c>
      <c r="C29" s="77" t="s">
        <v>1000</v>
      </c>
    </row>
    <row r="30" spans="1:4">
      <c r="A30" s="427" t="s">
        <v>319</v>
      </c>
      <c r="B30" s="320" t="s">
        <v>301</v>
      </c>
      <c r="C30" s="77" t="s">
        <v>1000</v>
      </c>
    </row>
    <row r="31" spans="1:4">
      <c r="A31" s="427" t="s">
        <v>319</v>
      </c>
      <c r="B31" s="320" t="s">
        <v>302</v>
      </c>
      <c r="C31" s="77" t="s">
        <v>1000</v>
      </c>
    </row>
    <row r="32" spans="1:4">
      <c r="A32" s="427" t="s">
        <v>319</v>
      </c>
      <c r="B32" s="320" t="s">
        <v>303</v>
      </c>
      <c r="C32" s="77"/>
    </row>
    <row r="33" spans="1:8">
      <c r="A33" s="427" t="s">
        <v>319</v>
      </c>
      <c r="B33" s="320" t="s">
        <v>304</v>
      </c>
      <c r="C33" s="77" t="s">
        <v>1000</v>
      </c>
    </row>
    <row r="34" spans="1:8">
      <c r="A34" s="427" t="s">
        <v>319</v>
      </c>
      <c r="B34" s="320" t="s">
        <v>305</v>
      </c>
      <c r="C34" s="77" t="s">
        <v>1000</v>
      </c>
    </row>
    <row r="35" spans="1:8">
      <c r="A35" s="427" t="s">
        <v>319</v>
      </c>
      <c r="B35" s="320" t="s">
        <v>306</v>
      </c>
      <c r="C35" s="77" t="s">
        <v>1000</v>
      </c>
    </row>
    <row r="36" spans="1:8" ht="9" customHeight="1"/>
    <row r="37" spans="1:8" ht="12.75" customHeight="1">
      <c r="A37" s="427" t="s">
        <v>318</v>
      </c>
      <c r="B37" s="362" t="s">
        <v>737</v>
      </c>
      <c r="C37" s="485"/>
      <c r="D37" s="485"/>
      <c r="E37" s="401"/>
      <c r="F37" s="402"/>
      <c r="G37" s="166"/>
    </row>
    <row r="38" spans="1:8" s="110" customFormat="1" ht="25.5" customHeight="1">
      <c r="A38" s="427" t="s">
        <v>318</v>
      </c>
      <c r="B38" s="111"/>
      <c r="C38" s="13" t="s">
        <v>586</v>
      </c>
      <c r="D38" s="13"/>
      <c r="E38" s="112" t="s">
        <v>588</v>
      </c>
      <c r="F38" s="403" t="s">
        <v>587</v>
      </c>
      <c r="G38" s="404"/>
      <c r="H38" s="113"/>
    </row>
    <row r="39" spans="1:8">
      <c r="A39" s="427" t="s">
        <v>318</v>
      </c>
      <c r="B39" s="68" t="s">
        <v>583</v>
      </c>
      <c r="C39" s="502" t="s">
        <v>1000</v>
      </c>
      <c r="D39" s="503"/>
      <c r="E39" s="185"/>
      <c r="F39" s="318"/>
      <c r="G39" s="319"/>
      <c r="H39" s="39"/>
    </row>
    <row r="40" spans="1:8">
      <c r="A40" s="427" t="s">
        <v>318</v>
      </c>
      <c r="B40" s="68" t="s">
        <v>584</v>
      </c>
      <c r="C40" s="502" t="s">
        <v>1000</v>
      </c>
      <c r="D40" s="503"/>
      <c r="E40" s="185"/>
      <c r="F40" s="318"/>
      <c r="G40" s="319"/>
      <c r="H40" s="39"/>
    </row>
    <row r="41" spans="1:8">
      <c r="A41" s="427" t="s">
        <v>318</v>
      </c>
      <c r="B41" s="68" t="s">
        <v>585</v>
      </c>
      <c r="C41" s="502" t="s">
        <v>1000</v>
      </c>
      <c r="D41" s="503"/>
      <c r="E41" s="185"/>
      <c r="F41" s="318"/>
      <c r="G41" s="319"/>
      <c r="H41" s="39"/>
    </row>
    <row r="42" spans="1:8" ht="9" customHeight="1"/>
    <row r="43" spans="1:8" ht="26.25" customHeight="1">
      <c r="A43" s="427" t="s">
        <v>317</v>
      </c>
      <c r="B43" s="361" t="s">
        <v>534</v>
      </c>
      <c r="C43" s="190"/>
      <c r="D43" s="190"/>
      <c r="E43" s="190"/>
      <c r="F43" s="190"/>
    </row>
    <row r="44" spans="1:8">
      <c r="A44" s="427" t="s">
        <v>317</v>
      </c>
      <c r="B44" s="320" t="s">
        <v>307</v>
      </c>
      <c r="C44" s="77" t="s">
        <v>1000</v>
      </c>
    </row>
    <row r="45" spans="1:8">
      <c r="A45" s="427" t="s">
        <v>317</v>
      </c>
      <c r="B45" s="320" t="s">
        <v>308</v>
      </c>
      <c r="C45" s="77" t="s">
        <v>1000</v>
      </c>
    </row>
    <row r="46" spans="1:8">
      <c r="A46" s="427" t="s">
        <v>317</v>
      </c>
      <c r="B46" s="320" t="s">
        <v>309</v>
      </c>
      <c r="C46" s="77" t="s">
        <v>1000</v>
      </c>
    </row>
    <row r="47" spans="1:8">
      <c r="A47" s="427" t="s">
        <v>317</v>
      </c>
      <c r="B47" s="320" t="s">
        <v>310</v>
      </c>
      <c r="C47" s="77" t="s">
        <v>1000</v>
      </c>
    </row>
    <row r="48" spans="1:8">
      <c r="A48" s="427" t="s">
        <v>317</v>
      </c>
      <c r="B48" s="320" t="s">
        <v>311</v>
      </c>
      <c r="C48" s="77" t="s">
        <v>1000</v>
      </c>
    </row>
    <row r="49" spans="1:4" ht="27.75" customHeight="1">
      <c r="A49" s="427" t="s">
        <v>317</v>
      </c>
      <c r="B49" s="320" t="s">
        <v>312</v>
      </c>
      <c r="C49" s="77" t="s">
        <v>1000</v>
      </c>
    </row>
    <row r="50" spans="1:4" ht="24.75" customHeight="1">
      <c r="A50" s="427" t="s">
        <v>317</v>
      </c>
      <c r="B50" s="320" t="s">
        <v>313</v>
      </c>
      <c r="C50" s="77"/>
    </row>
    <row r="51" spans="1:4">
      <c r="A51" s="427" t="s">
        <v>317</v>
      </c>
      <c r="B51" s="320" t="s">
        <v>314</v>
      </c>
      <c r="C51" s="77" t="s">
        <v>1000</v>
      </c>
    </row>
    <row r="52" spans="1:4">
      <c r="A52" s="427" t="s">
        <v>317</v>
      </c>
      <c r="B52" s="320" t="s">
        <v>315</v>
      </c>
      <c r="C52" s="77" t="s">
        <v>1000</v>
      </c>
    </row>
    <row r="53" spans="1:4">
      <c r="A53" s="427" t="s">
        <v>317</v>
      </c>
      <c r="B53" s="391" t="s">
        <v>162</v>
      </c>
      <c r="C53" s="77"/>
    </row>
    <row r="54" spans="1:4">
      <c r="A54" s="427" t="s">
        <v>317</v>
      </c>
      <c r="B54" s="251" t="s">
        <v>163</v>
      </c>
      <c r="C54" s="77" t="s">
        <v>1000</v>
      </c>
    </row>
    <row r="55" spans="1:4" ht="15.75" customHeight="1">
      <c r="A55" s="427" t="s">
        <v>317</v>
      </c>
      <c r="B55" s="408" t="s">
        <v>316</v>
      </c>
      <c r="C55" s="77"/>
      <c r="D55" s="21"/>
    </row>
    <row r="56" spans="1:4" ht="13.5" customHeight="1">
      <c r="A56" s="427"/>
      <c r="B56" s="257"/>
      <c r="C56" s="258"/>
      <c r="D56" s="21"/>
    </row>
    <row r="57" spans="1:4" ht="3.75" customHeight="1">
      <c r="A57" s="427"/>
      <c r="B57" s="504"/>
      <c r="C57" s="504"/>
    </row>
    <row r="58" spans="1:4" ht="4.5" hidden="1" customHeight="1"/>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showRuler="0" zoomScaleNormal="100" workbookViewId="0">
      <selection activeCell="C8" sqref="C8"/>
    </sheetView>
  </sheetViews>
  <sheetFormatPr defaultColWidth="0" defaultRowHeight="12.75" zeroHeight="1"/>
  <cols>
    <col min="1" max="1" width="3.85546875" style="386" customWidth="1"/>
    <col min="2" max="2" width="85.42578125" style="423" customWidth="1"/>
    <col min="3" max="5" width="18.7109375" style="423" customWidth="1"/>
    <col min="6" max="6" width="0.7109375" customWidth="1"/>
  </cols>
  <sheetData>
    <row r="1" spans="1:5" ht="18">
      <c r="A1" s="443" t="s">
        <v>535</v>
      </c>
      <c r="B1" s="443"/>
      <c r="C1" s="443"/>
      <c r="D1" s="443"/>
      <c r="E1" s="443"/>
    </row>
    <row r="2" spans="1:5" ht="18">
      <c r="A2" s="430"/>
      <c r="B2" s="430"/>
      <c r="C2" s="430"/>
      <c r="D2" s="430"/>
      <c r="E2" s="430"/>
    </row>
    <row r="3" spans="1:5" s="206" customFormat="1">
      <c r="A3" s="196" t="s">
        <v>717</v>
      </c>
      <c r="B3" s="256" t="s">
        <v>155</v>
      </c>
      <c r="C3" s="256"/>
      <c r="D3" s="256"/>
      <c r="E3" s="256"/>
    </row>
    <row r="4" spans="1:5"/>
    <row r="5" spans="1:5" ht="27.75" customHeight="1">
      <c r="B5" s="361" t="s">
        <v>953</v>
      </c>
      <c r="C5" s="361"/>
      <c r="D5" s="361"/>
      <c r="E5" s="361"/>
    </row>
    <row r="6" spans="1:5" s="166" customFormat="1">
      <c r="A6" s="394"/>
      <c r="B6" s="373"/>
      <c r="C6" s="373"/>
      <c r="D6" s="373"/>
      <c r="E6" s="373"/>
    </row>
    <row r="7" spans="1:5" s="166" customFormat="1" ht="38.25" customHeight="1">
      <c r="A7" s="174"/>
      <c r="B7" s="505" t="s">
        <v>954</v>
      </c>
      <c r="C7" s="392"/>
      <c r="D7" s="392"/>
      <c r="E7" s="392"/>
    </row>
    <row r="8" spans="1:5" s="166" customFormat="1">
      <c r="A8" s="394"/>
      <c r="B8" s="395"/>
      <c r="C8" s="373"/>
      <c r="D8" s="387"/>
      <c r="E8" s="175"/>
    </row>
    <row r="9" spans="1:5">
      <c r="A9" s="427"/>
      <c r="B9" s="427"/>
      <c r="C9" s="427"/>
      <c r="D9" s="427"/>
      <c r="E9" s="427"/>
    </row>
    <row r="10" spans="1:5" ht="117" customHeight="1">
      <c r="A10" s="427" t="s">
        <v>549</v>
      </c>
      <c r="B10" s="506" t="s">
        <v>955</v>
      </c>
      <c r="C10" s="392"/>
      <c r="D10" s="392"/>
      <c r="E10" s="392"/>
    </row>
    <row r="11" spans="1:5">
      <c r="A11" s="427"/>
      <c r="C11" s="43"/>
      <c r="D11" s="427"/>
      <c r="E11" s="427"/>
    </row>
    <row r="12" spans="1:5">
      <c r="A12" s="427" t="s">
        <v>549</v>
      </c>
      <c r="B12" s="421"/>
      <c r="C12" s="118" t="s">
        <v>536</v>
      </c>
      <c r="D12" s="118" t="s">
        <v>237</v>
      </c>
    </row>
    <row r="13" spans="1:5" ht="25.5">
      <c r="A13" s="427" t="s">
        <v>549</v>
      </c>
      <c r="B13" s="314" t="s">
        <v>461</v>
      </c>
      <c r="C13" s="120"/>
      <c r="D13" s="120"/>
    </row>
    <row r="14" spans="1:5" ht="38.25">
      <c r="A14" s="427" t="s">
        <v>549</v>
      </c>
      <c r="B14" s="314" t="s">
        <v>462</v>
      </c>
      <c r="C14" s="120">
        <v>9208</v>
      </c>
      <c r="D14" s="120">
        <v>9208</v>
      </c>
    </row>
    <row r="15" spans="1:5" ht="25.5">
      <c r="A15" s="427" t="s">
        <v>549</v>
      </c>
      <c r="B15" s="314" t="s">
        <v>463</v>
      </c>
      <c r="C15" s="120">
        <v>9208</v>
      </c>
      <c r="D15" s="120">
        <v>9208</v>
      </c>
    </row>
    <row r="16" spans="1:5" ht="25.5">
      <c r="A16" s="427" t="s">
        <v>549</v>
      </c>
      <c r="B16" s="314" t="s">
        <v>464</v>
      </c>
      <c r="C16" s="120">
        <v>28010</v>
      </c>
      <c r="D16" s="120">
        <v>28010</v>
      </c>
    </row>
    <row r="17" spans="1:5" ht="25.5">
      <c r="A17" s="427" t="s">
        <v>549</v>
      </c>
      <c r="B17" s="320" t="s">
        <v>465</v>
      </c>
      <c r="C17" s="120">
        <v>30010</v>
      </c>
      <c r="D17" s="120">
        <v>30010</v>
      </c>
    </row>
    <row r="18" spans="1:5">
      <c r="A18" s="427"/>
      <c r="B18" s="119"/>
      <c r="C18" s="121"/>
      <c r="D18" s="121"/>
    </row>
    <row r="19" spans="1:5">
      <c r="A19" s="427" t="s">
        <v>549</v>
      </c>
      <c r="B19" s="320" t="s">
        <v>259</v>
      </c>
      <c r="C19" s="120">
        <v>784</v>
      </c>
      <c r="D19" s="120">
        <v>784</v>
      </c>
    </row>
    <row r="20" spans="1:5">
      <c r="A20" s="427"/>
      <c r="B20" s="119"/>
      <c r="C20" s="121"/>
      <c r="D20" s="121"/>
    </row>
    <row r="21" spans="1:5" ht="25.5">
      <c r="A21" s="427" t="s">
        <v>549</v>
      </c>
      <c r="B21" s="320" t="s">
        <v>260</v>
      </c>
      <c r="C21" s="120">
        <v>10590</v>
      </c>
      <c r="D21" s="120">
        <v>10590</v>
      </c>
    </row>
    <row r="22" spans="1:5" ht="25.5">
      <c r="A22" s="427" t="s">
        <v>549</v>
      </c>
      <c r="B22" s="320" t="s">
        <v>261</v>
      </c>
      <c r="C22" s="120">
        <v>4860</v>
      </c>
      <c r="D22" s="120">
        <v>4860</v>
      </c>
    </row>
    <row r="23" spans="1:5" ht="25.5">
      <c r="A23" s="427" t="s">
        <v>549</v>
      </c>
      <c r="B23" s="320" t="s">
        <v>262</v>
      </c>
      <c r="C23" s="120">
        <v>5730</v>
      </c>
      <c r="D23" s="120">
        <v>5730</v>
      </c>
    </row>
    <row r="24" spans="1:5"/>
    <row r="25" spans="1:5" ht="38.25" customHeight="1">
      <c r="A25" s="427" t="s">
        <v>549</v>
      </c>
      <c r="B25" s="471" t="s">
        <v>263</v>
      </c>
      <c r="C25" s="456"/>
      <c r="D25" s="122"/>
    </row>
    <row r="26" spans="1:5">
      <c r="A26" s="427"/>
      <c r="B26" s="368"/>
      <c r="C26" s="368"/>
      <c r="D26" s="123"/>
    </row>
    <row r="27" spans="1:5">
      <c r="A27" s="427" t="s">
        <v>549</v>
      </c>
      <c r="B27" s="507" t="s">
        <v>264</v>
      </c>
      <c r="C27" s="462"/>
      <c r="D27" s="462"/>
      <c r="E27" s="508"/>
    </row>
    <row r="28" spans="1:5">
      <c r="A28" s="427"/>
      <c r="B28" s="464"/>
      <c r="C28" s="363"/>
      <c r="D28" s="363"/>
      <c r="E28" s="509"/>
    </row>
    <row r="29" spans="1:5"/>
    <row r="30" spans="1:5">
      <c r="A30" s="427" t="s">
        <v>265</v>
      </c>
      <c r="B30" s="339"/>
      <c r="C30" s="341"/>
      <c r="D30" s="25" t="s">
        <v>538</v>
      </c>
      <c r="E30" s="25" t="s">
        <v>539</v>
      </c>
    </row>
    <row r="31" spans="1:5" ht="25.5" customHeight="1">
      <c r="A31" s="427" t="s">
        <v>265</v>
      </c>
      <c r="B31" s="510" t="s">
        <v>537</v>
      </c>
      <c r="C31" s="511"/>
      <c r="D31" s="431">
        <v>8</v>
      </c>
      <c r="E31" s="108"/>
    </row>
    <row r="32" spans="1:5"/>
    <row r="33" spans="1:5">
      <c r="A33" s="427" t="s">
        <v>266</v>
      </c>
      <c r="B33" s="339"/>
      <c r="C33" s="341"/>
      <c r="D33" s="25" t="s">
        <v>492</v>
      </c>
      <c r="E33" s="25" t="s">
        <v>493</v>
      </c>
    </row>
    <row r="34" spans="1:5" ht="27.75" customHeight="1">
      <c r="A34" s="427" t="s">
        <v>266</v>
      </c>
      <c r="B34" s="510" t="s">
        <v>269</v>
      </c>
      <c r="C34" s="511"/>
      <c r="D34" s="77"/>
      <c r="E34" s="77" t="s">
        <v>999</v>
      </c>
    </row>
    <row r="35" spans="1:5"/>
    <row r="36" spans="1:5">
      <c r="A36" s="427" t="s">
        <v>267</v>
      </c>
      <c r="D36" s="25" t="s">
        <v>492</v>
      </c>
      <c r="E36" s="25" t="s">
        <v>493</v>
      </c>
    </row>
    <row r="37" spans="1:5" ht="28.5" customHeight="1">
      <c r="A37" s="427" t="s">
        <v>267</v>
      </c>
      <c r="B37" s="512" t="s">
        <v>156</v>
      </c>
      <c r="C37" s="513"/>
      <c r="D37" s="77"/>
      <c r="E37" s="77"/>
    </row>
    <row r="38" spans="1:5" ht="28.5" customHeight="1">
      <c r="A38" s="427" t="s">
        <v>267</v>
      </c>
      <c r="B38" s="197"/>
      <c r="C38" s="197"/>
      <c r="D38" s="77"/>
      <c r="E38" s="77"/>
    </row>
    <row r="39" spans="1:5" ht="28.5" customHeight="1">
      <c r="A39" s="427" t="s">
        <v>267</v>
      </c>
      <c r="B39" s="197" t="s">
        <v>157</v>
      </c>
      <c r="C39" s="197"/>
      <c r="D39" s="433"/>
      <c r="E39" s="77"/>
    </row>
    <row r="40" spans="1:5" s="261" customFormat="1" ht="28.5" customHeight="1">
      <c r="A40" s="427"/>
      <c r="B40" s="436" t="s">
        <v>1014</v>
      </c>
      <c r="C40" s="429"/>
      <c r="D40" s="434"/>
      <c r="E40" s="435"/>
    </row>
    <row r="41" spans="1:5">
      <c r="B41" s="315"/>
      <c r="C41" s="315"/>
      <c r="D41" s="315"/>
      <c r="E41" s="315"/>
    </row>
    <row r="42" spans="1:5" ht="19.5" customHeight="1">
      <c r="A42" s="427" t="s">
        <v>268</v>
      </c>
      <c r="B42" s="485" t="s">
        <v>540</v>
      </c>
      <c r="C42" s="363"/>
      <c r="D42" s="363"/>
      <c r="E42" s="363"/>
    </row>
    <row r="43" spans="1:5" ht="25.5">
      <c r="A43" s="427" t="s">
        <v>268</v>
      </c>
      <c r="B43" s="421"/>
      <c r="C43" s="400" t="s">
        <v>541</v>
      </c>
      <c r="D43" s="400" t="s">
        <v>542</v>
      </c>
      <c r="E43" s="400" t="s">
        <v>543</v>
      </c>
    </row>
    <row r="44" spans="1:5">
      <c r="A44" s="427" t="s">
        <v>268</v>
      </c>
      <c r="B44" s="409" t="s">
        <v>544</v>
      </c>
      <c r="C44" s="122">
        <v>1200</v>
      </c>
      <c r="D44" s="122">
        <v>1200</v>
      </c>
      <c r="E44" s="122">
        <v>1200</v>
      </c>
    </row>
    <row r="45" spans="1:5">
      <c r="A45" s="427" t="s">
        <v>268</v>
      </c>
      <c r="B45" s="409" t="s">
        <v>545</v>
      </c>
      <c r="C45" s="124"/>
      <c r="D45" s="124"/>
      <c r="E45" s="122">
        <v>7150</v>
      </c>
    </row>
    <row r="46" spans="1:5">
      <c r="A46" s="427" t="s">
        <v>268</v>
      </c>
      <c r="B46" s="409" t="s">
        <v>546</v>
      </c>
      <c r="C46" s="124"/>
      <c r="D46" s="122">
        <v>2390</v>
      </c>
      <c r="E46" s="122">
        <v>2140</v>
      </c>
    </row>
    <row r="47" spans="1:5" ht="25.5">
      <c r="A47" s="427" t="s">
        <v>268</v>
      </c>
      <c r="B47" s="246" t="s">
        <v>580</v>
      </c>
      <c r="C47" s="124"/>
      <c r="D47" s="124"/>
      <c r="E47" s="122">
        <v>9290</v>
      </c>
    </row>
    <row r="48" spans="1:5">
      <c r="A48" s="427" t="s">
        <v>268</v>
      </c>
      <c r="B48" s="409" t="s">
        <v>547</v>
      </c>
      <c r="C48" s="122">
        <v>210</v>
      </c>
      <c r="D48" s="122">
        <v>1580</v>
      </c>
      <c r="E48" s="122">
        <v>210</v>
      </c>
    </row>
    <row r="49" spans="1:5">
      <c r="A49" s="427" t="s">
        <v>268</v>
      </c>
      <c r="B49" s="409" t="s">
        <v>548</v>
      </c>
      <c r="C49" s="122">
        <v>1540</v>
      </c>
      <c r="D49" s="122">
        <v>1540</v>
      </c>
      <c r="E49" s="122">
        <v>1540</v>
      </c>
    </row>
    <row r="50" spans="1:5"/>
    <row r="51" spans="1:5"/>
    <row r="52" spans="1:5" ht="12.75" customHeight="1">
      <c r="A52" s="427" t="s">
        <v>394</v>
      </c>
      <c r="B52" s="501" t="s">
        <v>653</v>
      </c>
      <c r="C52" s="501"/>
    </row>
    <row r="53" spans="1:5" ht="25.5">
      <c r="A53" s="427" t="s">
        <v>394</v>
      </c>
      <c r="B53" s="314" t="s">
        <v>833</v>
      </c>
      <c r="C53" s="125"/>
    </row>
    <row r="54" spans="1:5" ht="25.5">
      <c r="A54" s="427" t="s">
        <v>394</v>
      </c>
      <c r="B54" s="314" t="s">
        <v>836</v>
      </c>
      <c r="C54" s="125">
        <v>348</v>
      </c>
    </row>
    <row r="55" spans="1:5" ht="25.5">
      <c r="A55" s="427" t="s">
        <v>394</v>
      </c>
      <c r="B55" s="314" t="s">
        <v>463</v>
      </c>
      <c r="C55" s="125">
        <v>348</v>
      </c>
    </row>
    <row r="56" spans="1:5" ht="25.5">
      <c r="A56" s="427" t="s">
        <v>394</v>
      </c>
      <c r="B56" s="314" t="s">
        <v>835</v>
      </c>
      <c r="C56" s="125">
        <v>948</v>
      </c>
    </row>
    <row r="57" spans="1:5" ht="25.5">
      <c r="A57" s="427" t="s">
        <v>394</v>
      </c>
      <c r="B57" s="314" t="s">
        <v>834</v>
      </c>
      <c r="C57" s="125">
        <v>1018</v>
      </c>
    </row>
    <row r="58" spans="1:5"/>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uler="0" zoomScaleNormal="100" workbookViewId="0">
      <selection activeCell="C3" sqref="C3"/>
    </sheetView>
  </sheetViews>
  <sheetFormatPr defaultColWidth="0" defaultRowHeight="12.75" zeroHeight="1"/>
  <cols>
    <col min="1" max="1" width="4.7109375" style="386" customWidth="1"/>
    <col min="2" max="2" width="86.5703125" style="423" customWidth="1"/>
    <col min="3" max="3" width="40.140625" style="423" bestFit="1" customWidth="1"/>
    <col min="4" max="6" width="14.28515625" style="423" customWidth="1"/>
    <col min="7" max="7" width="9.140625" customWidth="1"/>
  </cols>
  <sheetData>
    <row r="1" spans="1:6" ht="18">
      <c r="A1" s="443" t="s">
        <v>395</v>
      </c>
      <c r="B1" s="443"/>
      <c r="C1" s="443"/>
      <c r="D1" s="443"/>
      <c r="E1" s="443"/>
      <c r="F1" s="443"/>
    </row>
    <row r="2" spans="1:6"/>
    <row r="3" spans="1:6" ht="15.75">
      <c r="B3" s="27" t="s">
        <v>396</v>
      </c>
      <c r="C3" s="193"/>
      <c r="D3" s="193"/>
    </row>
    <row r="4" spans="1:6" ht="116.25" customHeight="1">
      <c r="A4" s="427"/>
      <c r="B4" s="467" t="s">
        <v>976</v>
      </c>
      <c r="C4" s="190"/>
      <c r="D4" s="190"/>
      <c r="E4" s="190"/>
      <c r="F4" s="190"/>
    </row>
    <row r="5" spans="1:6">
      <c r="A5" s="427"/>
      <c r="B5" s="356"/>
      <c r="C5" s="317"/>
      <c r="D5" s="317"/>
      <c r="E5" s="317"/>
      <c r="F5" s="317"/>
    </row>
    <row r="6" spans="1:6" ht="25.5">
      <c r="A6" s="427" t="s">
        <v>334</v>
      </c>
      <c r="B6" s="514"/>
      <c r="C6" s="515"/>
      <c r="D6" s="54" t="s">
        <v>966</v>
      </c>
      <c r="E6" s="112" t="s">
        <v>977</v>
      </c>
      <c r="F6"/>
    </row>
    <row r="7" spans="1:6" ht="27" customHeight="1">
      <c r="A7" s="427" t="s">
        <v>334</v>
      </c>
      <c r="B7" s="49" t="s">
        <v>199</v>
      </c>
      <c r="C7" s="457"/>
      <c r="D7" s="131"/>
      <c r="E7" s="131"/>
      <c r="F7"/>
    </row>
    <row r="8" spans="1:6">
      <c r="A8" s="427"/>
      <c r="B8" s="176"/>
      <c r="C8" s="368"/>
      <c r="D8" s="177"/>
      <c r="E8" s="177"/>
      <c r="F8"/>
    </row>
    <row r="9" spans="1:6" ht="12.75" customHeight="1">
      <c r="A9" s="427" t="s">
        <v>336</v>
      </c>
      <c r="B9" s="392" t="s">
        <v>183</v>
      </c>
      <c r="C9" s="392"/>
      <c r="D9" s="392"/>
      <c r="E9" s="392"/>
      <c r="F9"/>
    </row>
    <row r="10" spans="1:6">
      <c r="A10" s="427" t="s">
        <v>336</v>
      </c>
      <c r="B10" s="331" t="s">
        <v>184</v>
      </c>
      <c r="C10" s="77"/>
      <c r="F10"/>
    </row>
    <row r="11" spans="1:6">
      <c r="A11" s="427" t="s">
        <v>336</v>
      </c>
      <c r="B11" s="470" t="s">
        <v>185</v>
      </c>
      <c r="C11" s="77"/>
      <c r="F11"/>
    </row>
    <row r="12" spans="1:6">
      <c r="A12" s="427" t="s">
        <v>336</v>
      </c>
      <c r="B12" s="470" t="s">
        <v>186</v>
      </c>
      <c r="C12" s="77"/>
      <c r="F12"/>
    </row>
    <row r="13" spans="1:6"/>
    <row r="14" spans="1:6" ht="59.25">
      <c r="A14" s="427" t="s">
        <v>334</v>
      </c>
      <c r="B14" s="516"/>
      <c r="C14" s="424" t="s">
        <v>401</v>
      </c>
      <c r="D14" s="424" t="s">
        <v>402</v>
      </c>
      <c r="E14"/>
      <c r="F14"/>
    </row>
    <row r="15" spans="1:6" ht="15">
      <c r="A15" s="427" t="s">
        <v>334</v>
      </c>
      <c r="B15" s="517" t="s">
        <v>397</v>
      </c>
      <c r="C15" s="518"/>
      <c r="D15" s="519"/>
      <c r="E15"/>
      <c r="F15"/>
    </row>
    <row r="16" spans="1:6" ht="12.75" customHeight="1">
      <c r="A16" s="427" t="s">
        <v>334</v>
      </c>
      <c r="B16" s="457" t="s">
        <v>398</v>
      </c>
      <c r="C16" s="305">
        <v>25974051</v>
      </c>
      <c r="D16" s="305">
        <v>8463742</v>
      </c>
      <c r="E16"/>
      <c r="F16"/>
    </row>
    <row r="17" spans="1:6" ht="26.25" customHeight="1">
      <c r="A17" s="427" t="s">
        <v>334</v>
      </c>
      <c r="B17" s="457" t="s">
        <v>466</v>
      </c>
      <c r="C17" s="305">
        <v>20034891</v>
      </c>
      <c r="D17" s="305">
        <v>1893675</v>
      </c>
      <c r="E17"/>
      <c r="F17"/>
    </row>
    <row r="18" spans="1:6" ht="40.5" customHeight="1">
      <c r="A18" s="427" t="s">
        <v>334</v>
      </c>
      <c r="B18" s="197" t="s">
        <v>776</v>
      </c>
      <c r="C18" s="305">
        <v>32685872</v>
      </c>
      <c r="D18" s="305">
        <v>24182896</v>
      </c>
      <c r="E18"/>
      <c r="F18"/>
    </row>
    <row r="19" spans="1:6" ht="27.75" customHeight="1">
      <c r="A19" s="427" t="s">
        <v>334</v>
      </c>
      <c r="B19" s="457" t="s">
        <v>200</v>
      </c>
      <c r="C19" s="305">
        <v>2822546</v>
      </c>
      <c r="D19" s="305">
        <v>7311042</v>
      </c>
      <c r="E19"/>
      <c r="F19"/>
    </row>
    <row r="20" spans="1:6" ht="12.75" customHeight="1">
      <c r="A20" s="427" t="s">
        <v>334</v>
      </c>
      <c r="B20" s="520" t="s">
        <v>511</v>
      </c>
      <c r="C20" s="126">
        <f>SUM(C16:C19)</f>
        <v>81517360</v>
      </c>
      <c r="D20" s="126">
        <f>SUM(D16:D19)</f>
        <v>41851355</v>
      </c>
      <c r="E20"/>
      <c r="F20"/>
    </row>
    <row r="21" spans="1:6" ht="15">
      <c r="A21" s="427" t="s">
        <v>334</v>
      </c>
      <c r="B21" s="521" t="s">
        <v>512</v>
      </c>
      <c r="C21" s="521"/>
      <c r="D21" s="521"/>
      <c r="E21"/>
      <c r="F21"/>
    </row>
    <row r="22" spans="1:6" ht="12.75" customHeight="1">
      <c r="A22" s="427" t="s">
        <v>334</v>
      </c>
      <c r="B22" s="457" t="s">
        <v>513</v>
      </c>
      <c r="C22" s="305">
        <v>89105268</v>
      </c>
      <c r="D22" s="305">
        <v>41841396</v>
      </c>
      <c r="E22"/>
      <c r="F22"/>
    </row>
    <row r="23" spans="1:6" ht="12.75" customHeight="1">
      <c r="A23" s="427" t="s">
        <v>334</v>
      </c>
      <c r="B23" s="457" t="s">
        <v>837</v>
      </c>
      <c r="C23" s="306">
        <v>4579440</v>
      </c>
      <c r="D23" s="421"/>
      <c r="E23"/>
      <c r="F23"/>
    </row>
    <row r="24" spans="1:6" ht="25.5" customHeight="1">
      <c r="A24" s="427" t="s">
        <v>334</v>
      </c>
      <c r="B24" s="457" t="s">
        <v>467</v>
      </c>
      <c r="C24" s="305">
        <v>957890</v>
      </c>
      <c r="D24" s="305">
        <v>1434239</v>
      </c>
      <c r="E24"/>
      <c r="F24"/>
    </row>
    <row r="25" spans="1:6" ht="12.75" customHeight="1">
      <c r="A25" s="427" t="s">
        <v>334</v>
      </c>
      <c r="B25" s="520" t="s">
        <v>514</v>
      </c>
      <c r="C25" s="126">
        <f>SUM(C22:C24)</f>
        <v>94642598</v>
      </c>
      <c r="D25" s="126">
        <f>SUM(D22,D24)</f>
        <v>43275635</v>
      </c>
      <c r="E25"/>
      <c r="F25"/>
    </row>
    <row r="26" spans="1:6" ht="15">
      <c r="A26" s="427" t="s">
        <v>334</v>
      </c>
      <c r="B26" s="521" t="s">
        <v>326</v>
      </c>
      <c r="C26" s="521"/>
      <c r="D26" s="521"/>
      <c r="E26"/>
      <c r="F26"/>
    </row>
    <row r="27" spans="1:6" ht="12.75" customHeight="1">
      <c r="A27" s="427" t="s">
        <v>334</v>
      </c>
      <c r="B27" s="460" t="s">
        <v>515</v>
      </c>
      <c r="C27" s="305">
        <v>41152184</v>
      </c>
      <c r="D27" s="305">
        <v>96261315</v>
      </c>
      <c r="E27"/>
      <c r="F27"/>
    </row>
    <row r="28" spans="1:6" ht="38.25" customHeight="1">
      <c r="A28" s="427" t="s">
        <v>334</v>
      </c>
      <c r="B28" s="460" t="s">
        <v>468</v>
      </c>
      <c r="C28" s="305">
        <v>6511452</v>
      </c>
      <c r="D28" s="305">
        <v>9251202</v>
      </c>
      <c r="E28"/>
      <c r="F28"/>
    </row>
    <row r="29" spans="1:6" ht="12.75" customHeight="1">
      <c r="A29" s="427" t="s">
        <v>334</v>
      </c>
      <c r="B29" s="460" t="s">
        <v>516</v>
      </c>
      <c r="C29" s="305">
        <v>3263171</v>
      </c>
      <c r="D29" s="305">
        <v>5605206</v>
      </c>
      <c r="E29"/>
      <c r="F29"/>
    </row>
    <row r="30" spans="1:6"/>
    <row r="31" spans="1:6" ht="87" customHeight="1">
      <c r="A31" s="427" t="s">
        <v>335</v>
      </c>
      <c r="B31" s="361" t="s">
        <v>164</v>
      </c>
      <c r="C31" s="392"/>
      <c r="D31" s="392"/>
      <c r="E31" s="392"/>
      <c r="F31" s="392"/>
    </row>
    <row r="32" spans="1:6" ht="36">
      <c r="A32" s="427" t="s">
        <v>335</v>
      </c>
      <c r="B32" s="133"/>
      <c r="C32" s="309" t="s">
        <v>517</v>
      </c>
      <c r="D32" s="309" t="s">
        <v>518</v>
      </c>
      <c r="E32" s="309" t="s">
        <v>519</v>
      </c>
      <c r="F32"/>
    </row>
    <row r="33" spans="1:6">
      <c r="A33" s="427" t="s">
        <v>335</v>
      </c>
      <c r="B33" s="307" t="s">
        <v>1019</v>
      </c>
      <c r="C33" s="310">
        <v>6329</v>
      </c>
      <c r="D33" s="310">
        <v>28739</v>
      </c>
      <c r="E33" s="310">
        <v>1408</v>
      </c>
      <c r="F33"/>
    </row>
    <row r="34" spans="1:6" ht="24.75" customHeight="1">
      <c r="A34" s="427" t="s">
        <v>335</v>
      </c>
      <c r="B34" s="307" t="s">
        <v>1020</v>
      </c>
      <c r="C34" s="310">
        <v>4437</v>
      </c>
      <c r="D34" s="310">
        <v>17704</v>
      </c>
      <c r="E34" s="311">
        <v>473</v>
      </c>
      <c r="F34"/>
    </row>
    <row r="35" spans="1:6">
      <c r="A35" s="427" t="s">
        <v>335</v>
      </c>
      <c r="B35" s="307" t="s">
        <v>1021</v>
      </c>
      <c r="C35" s="310">
        <v>3270</v>
      </c>
      <c r="D35" s="310">
        <v>13830</v>
      </c>
      <c r="E35" s="311">
        <v>374</v>
      </c>
      <c r="F35"/>
    </row>
    <row r="36" spans="1:6">
      <c r="A36" s="427" t="s">
        <v>335</v>
      </c>
      <c r="B36" s="307" t="s">
        <v>1022</v>
      </c>
      <c r="C36" s="310">
        <v>3270</v>
      </c>
      <c r="D36" s="310">
        <v>13830</v>
      </c>
      <c r="E36" s="311">
        <v>374</v>
      </c>
      <c r="F36"/>
    </row>
    <row r="37" spans="1:6">
      <c r="A37" s="427" t="s">
        <v>335</v>
      </c>
      <c r="B37" s="307" t="s">
        <v>1023</v>
      </c>
      <c r="C37" s="310">
        <v>2072</v>
      </c>
      <c r="D37" s="310">
        <v>8952</v>
      </c>
      <c r="E37" s="311">
        <v>245</v>
      </c>
      <c r="F37"/>
    </row>
    <row r="38" spans="1:6">
      <c r="A38" s="427" t="s">
        <v>335</v>
      </c>
      <c r="B38" s="307" t="s">
        <v>1024</v>
      </c>
      <c r="C38" s="310">
        <v>2657</v>
      </c>
      <c r="D38" s="310">
        <v>12342</v>
      </c>
      <c r="E38" s="311">
        <v>259</v>
      </c>
      <c r="F38"/>
    </row>
    <row r="39" spans="1:6">
      <c r="A39" s="427" t="s">
        <v>335</v>
      </c>
      <c r="B39" s="307" t="s">
        <v>1025</v>
      </c>
      <c r="C39" s="310">
        <v>1417</v>
      </c>
      <c r="D39" s="310">
        <v>4683</v>
      </c>
      <c r="E39" s="311">
        <v>92</v>
      </c>
      <c r="F39"/>
    </row>
    <row r="40" spans="1:6" ht="24">
      <c r="A40" s="427" t="s">
        <v>335</v>
      </c>
      <c r="B40" s="307" t="s">
        <v>1026</v>
      </c>
      <c r="C40" s="310">
        <v>1465</v>
      </c>
      <c r="D40" s="310">
        <v>4919</v>
      </c>
      <c r="E40" s="311">
        <v>115</v>
      </c>
      <c r="F40"/>
    </row>
    <row r="41" spans="1:6" ht="36">
      <c r="A41" s="427" t="s">
        <v>335</v>
      </c>
      <c r="B41" s="307" t="s">
        <v>1027</v>
      </c>
      <c r="C41" s="312">
        <v>0.84</v>
      </c>
      <c r="D41" s="312">
        <v>0.85</v>
      </c>
      <c r="E41" s="312">
        <v>0.75</v>
      </c>
      <c r="F41"/>
    </row>
    <row r="42" spans="1:6" ht="24">
      <c r="A42" s="427" t="s">
        <v>335</v>
      </c>
      <c r="B42" s="307" t="s">
        <v>1028</v>
      </c>
      <c r="C42" s="313">
        <v>12781</v>
      </c>
      <c r="D42" s="313">
        <v>12366</v>
      </c>
      <c r="E42" s="313">
        <v>7471</v>
      </c>
      <c r="F42"/>
    </row>
    <row r="43" spans="1:6">
      <c r="A43" s="427" t="s">
        <v>335</v>
      </c>
      <c r="B43" s="308" t="s">
        <v>1029</v>
      </c>
      <c r="C43" s="313">
        <v>12620</v>
      </c>
      <c r="D43" s="313">
        <v>10820</v>
      </c>
      <c r="E43" s="313">
        <v>4932</v>
      </c>
      <c r="F43"/>
    </row>
    <row r="44" spans="1:6" ht="36.75" customHeight="1">
      <c r="A44" s="427" t="s">
        <v>335</v>
      </c>
      <c r="B44" s="307" t="s">
        <v>1030</v>
      </c>
      <c r="C44" s="313">
        <v>4210</v>
      </c>
      <c r="D44" s="313">
        <v>5093</v>
      </c>
      <c r="E44" s="313">
        <v>4249</v>
      </c>
      <c r="F44"/>
    </row>
    <row r="45" spans="1:6" ht="24">
      <c r="A45" s="427" t="s">
        <v>335</v>
      </c>
      <c r="B45" s="307" t="s">
        <v>1031</v>
      </c>
      <c r="C45" s="313">
        <v>3866</v>
      </c>
      <c r="D45" s="313">
        <v>4792</v>
      </c>
      <c r="E45" s="313">
        <v>4133</v>
      </c>
      <c r="F45"/>
    </row>
    <row r="46" spans="1:6"/>
    <row r="47" spans="1:6" ht="75" customHeight="1">
      <c r="A47" s="427" t="s">
        <v>526</v>
      </c>
      <c r="B47" s="522" t="s">
        <v>777</v>
      </c>
      <c r="C47" s="501"/>
      <c r="D47" s="501"/>
      <c r="E47" s="501"/>
      <c r="F47" s="501"/>
    </row>
    <row r="48" spans="1:6" ht="36">
      <c r="A48" s="427" t="s">
        <v>526</v>
      </c>
      <c r="B48" s="133"/>
      <c r="C48" s="22" t="s">
        <v>517</v>
      </c>
      <c r="D48" s="22" t="s">
        <v>524</v>
      </c>
      <c r="E48" s="22" t="s">
        <v>525</v>
      </c>
      <c r="F48"/>
    </row>
    <row r="49" spans="1:6" ht="49.5" customHeight="1">
      <c r="A49" s="427" t="s">
        <v>526</v>
      </c>
      <c r="B49" s="127" t="s">
        <v>1015</v>
      </c>
      <c r="C49" s="128">
        <v>604</v>
      </c>
      <c r="D49" s="128">
        <v>2465</v>
      </c>
      <c r="E49" s="128">
        <v>119</v>
      </c>
      <c r="F49"/>
    </row>
    <row r="50" spans="1:6" ht="24">
      <c r="A50" s="427" t="s">
        <v>526</v>
      </c>
      <c r="B50" s="127" t="s">
        <v>1016</v>
      </c>
      <c r="C50" s="129">
        <v>7598</v>
      </c>
      <c r="D50" s="129">
        <v>6348</v>
      </c>
      <c r="E50" s="129">
        <v>3743</v>
      </c>
      <c r="F50"/>
    </row>
    <row r="51" spans="1:6" ht="24">
      <c r="A51" s="427" t="s">
        <v>526</v>
      </c>
      <c r="B51" s="127" t="s">
        <v>1017</v>
      </c>
      <c r="C51" s="128">
        <v>40</v>
      </c>
      <c r="D51" s="128">
        <v>205</v>
      </c>
      <c r="E51" s="128">
        <v>7</v>
      </c>
      <c r="F51"/>
    </row>
    <row r="52" spans="1:6" ht="24">
      <c r="A52" s="427" t="s">
        <v>526</v>
      </c>
      <c r="B52" s="127" t="s">
        <v>1018</v>
      </c>
      <c r="C52" s="129">
        <v>23106</v>
      </c>
      <c r="D52" s="129">
        <v>22264</v>
      </c>
      <c r="E52" s="129">
        <v>8795</v>
      </c>
      <c r="F52"/>
    </row>
    <row r="53" spans="1:6">
      <c r="A53" s="423"/>
    </row>
    <row r="54" spans="1:6">
      <c r="A54" s="427" t="s">
        <v>336</v>
      </c>
      <c r="B54" s="186" t="s">
        <v>149</v>
      </c>
      <c r="C54" s="187"/>
      <c r="D54" s="188"/>
      <c r="E54" s="188"/>
      <c r="F54" s="188"/>
    </row>
    <row r="55" spans="1:6">
      <c r="A55" s="427"/>
      <c r="B55" s="186"/>
      <c r="C55" s="186"/>
      <c r="D55" s="188"/>
      <c r="E55" s="188"/>
      <c r="F55" s="188"/>
    </row>
    <row r="56" spans="1:6" ht="27" customHeight="1">
      <c r="A56" s="427"/>
      <c r="B56" s="415" t="s">
        <v>403</v>
      </c>
      <c r="D56" s="416"/>
      <c r="E56" s="416"/>
      <c r="F56" s="416"/>
    </row>
    <row r="57" spans="1:6" ht="76.5">
      <c r="A57" s="427"/>
      <c r="B57" s="416" t="s">
        <v>978</v>
      </c>
      <c r="D57" s="188"/>
      <c r="E57" s="188"/>
      <c r="F57" s="188"/>
    </row>
    <row r="58" spans="1:6" ht="38.25">
      <c r="A58" s="427"/>
      <c r="B58" s="416" t="s">
        <v>778</v>
      </c>
      <c r="D58" s="188"/>
      <c r="E58" s="188"/>
      <c r="F58" s="188"/>
    </row>
    <row r="59" spans="1:6">
      <c r="B59" s="316"/>
      <c r="C59" s="316"/>
      <c r="D59" s="316"/>
      <c r="E59" s="316"/>
      <c r="F59" s="316"/>
    </row>
    <row r="60" spans="1:6" ht="66" customHeight="1">
      <c r="A60" s="427" t="s">
        <v>337</v>
      </c>
      <c r="B60" s="273" t="s">
        <v>779</v>
      </c>
      <c r="C60" s="273"/>
      <c r="D60" s="273"/>
      <c r="E60" s="273"/>
      <c r="F60" s="134">
        <v>0.54</v>
      </c>
    </row>
    <row r="61" spans="1:6" ht="63" customHeight="1">
      <c r="A61" s="427" t="s">
        <v>780</v>
      </c>
      <c r="B61" s="417" t="s">
        <v>782</v>
      </c>
      <c r="C61" s="417"/>
      <c r="D61" s="417"/>
      <c r="E61" s="418"/>
      <c r="F61" s="134">
        <v>0.52</v>
      </c>
    </row>
    <row r="62" spans="1:6" ht="30" customHeight="1">
      <c r="A62" s="427" t="s">
        <v>338</v>
      </c>
      <c r="B62" s="273" t="s">
        <v>151</v>
      </c>
      <c r="C62" s="273"/>
      <c r="D62" s="273"/>
      <c r="E62" s="273"/>
      <c r="F62" s="135">
        <v>27798</v>
      </c>
    </row>
    <row r="63" spans="1:6" ht="64.5" customHeight="1">
      <c r="A63" s="427" t="s">
        <v>781</v>
      </c>
      <c r="B63" s="419" t="s">
        <v>152</v>
      </c>
      <c r="C63" s="419"/>
      <c r="D63" s="419"/>
      <c r="E63" s="420"/>
      <c r="F63" s="135">
        <v>21520</v>
      </c>
    </row>
    <row r="64" spans="1:6">
      <c r="A64" s="427"/>
      <c r="B64" s="315"/>
      <c r="C64" s="315"/>
      <c r="D64" s="315"/>
      <c r="E64" s="315"/>
    </row>
    <row r="65" spans="1:6" ht="27.75" customHeight="1">
      <c r="B65" s="523" t="s">
        <v>876</v>
      </c>
      <c r="C65" s="190"/>
      <c r="D65" s="190"/>
      <c r="E65" s="190"/>
      <c r="F65" s="190"/>
    </row>
    <row r="66" spans="1:6" ht="15.75">
      <c r="B66" s="410"/>
      <c r="C66" s="317"/>
      <c r="D66" s="317"/>
      <c r="E66" s="317"/>
      <c r="F66" s="317"/>
    </row>
    <row r="67" spans="1:6" ht="26.25" customHeight="1">
      <c r="A67" s="427" t="s">
        <v>339</v>
      </c>
      <c r="B67" s="392" t="s">
        <v>150</v>
      </c>
      <c r="C67" s="392"/>
      <c r="D67" s="392"/>
      <c r="E67" s="392"/>
      <c r="F67" s="392"/>
    </row>
    <row r="68" spans="1:6">
      <c r="A68" s="427" t="s">
        <v>339</v>
      </c>
      <c r="B68" s="470" t="s">
        <v>426</v>
      </c>
      <c r="C68" s="77"/>
      <c r="E68"/>
      <c r="F68"/>
    </row>
    <row r="69" spans="1:6">
      <c r="A69" s="427" t="s">
        <v>339</v>
      </c>
      <c r="B69" s="470" t="s">
        <v>427</v>
      </c>
      <c r="C69" s="185" t="s">
        <v>999</v>
      </c>
      <c r="E69"/>
      <c r="F69"/>
    </row>
    <row r="70" spans="1:6">
      <c r="A70" s="427" t="s">
        <v>339</v>
      </c>
      <c r="B70" s="470" t="s">
        <v>428</v>
      </c>
      <c r="C70" s="77"/>
      <c r="E70"/>
      <c r="F70"/>
    </row>
    <row r="71" spans="1:6">
      <c r="E71"/>
      <c r="F71"/>
    </row>
    <row r="72" spans="1:6" ht="40.5" customHeight="1">
      <c r="A72" s="427" t="s">
        <v>339</v>
      </c>
      <c r="B72" s="457" t="s">
        <v>429</v>
      </c>
      <c r="C72" s="108">
        <v>224</v>
      </c>
      <c r="D72"/>
      <c r="E72"/>
      <c r="F72"/>
    </row>
    <row r="73" spans="1:6">
      <c r="B73" s="317"/>
      <c r="C73" s="21"/>
      <c r="D73"/>
      <c r="E73"/>
      <c r="F73"/>
    </row>
    <row r="74" spans="1:6" ht="25.5" customHeight="1">
      <c r="A74" s="427" t="s">
        <v>339</v>
      </c>
      <c r="B74" s="457" t="s">
        <v>430</v>
      </c>
      <c r="C74" s="122">
        <v>1650</v>
      </c>
      <c r="D74"/>
      <c r="E74"/>
      <c r="F74"/>
    </row>
    <row r="75" spans="1:6">
      <c r="C75" s="136"/>
      <c r="D75"/>
      <c r="E75"/>
      <c r="F75"/>
    </row>
    <row r="76" spans="1:6" ht="26.25" customHeight="1">
      <c r="A76" s="427" t="s">
        <v>339</v>
      </c>
      <c r="B76" s="457" t="s">
        <v>808</v>
      </c>
      <c r="C76" s="122">
        <v>369665</v>
      </c>
      <c r="D76"/>
      <c r="E76"/>
      <c r="F76"/>
    </row>
    <row r="77" spans="1:6" ht="26.25" customHeight="1">
      <c r="A77" s="427"/>
      <c r="B77" s="368"/>
      <c r="C77" s="368"/>
      <c r="D77" s="368"/>
      <c r="E77" s="368"/>
      <c r="F77" s="123"/>
    </row>
    <row r="78" spans="1:6" ht="12.75" customHeight="1">
      <c r="A78" s="427" t="s">
        <v>340</v>
      </c>
      <c r="B78" s="392" t="s">
        <v>877</v>
      </c>
      <c r="C78" s="392"/>
      <c r="D78" s="392"/>
      <c r="E78" s="392"/>
      <c r="F78" s="392"/>
    </row>
    <row r="79" spans="1:6">
      <c r="A79" s="427" t="s">
        <v>340</v>
      </c>
      <c r="B79" s="524" t="s">
        <v>878</v>
      </c>
      <c r="C79" s="409"/>
      <c r="E79"/>
      <c r="F79"/>
    </row>
    <row r="80" spans="1:6">
      <c r="A80" s="427" t="s">
        <v>340</v>
      </c>
      <c r="B80" s="524" t="s">
        <v>190</v>
      </c>
      <c r="C80" s="409"/>
      <c r="E80"/>
      <c r="F80"/>
    </row>
    <row r="81" spans="1:6">
      <c r="A81" s="427" t="s">
        <v>340</v>
      </c>
      <c r="B81" s="525" t="s">
        <v>654</v>
      </c>
      <c r="C81" s="409"/>
      <c r="E81"/>
      <c r="F81"/>
    </row>
    <row r="82" spans="1:6">
      <c r="A82" s="427" t="s">
        <v>340</v>
      </c>
      <c r="B82" s="525" t="s">
        <v>655</v>
      </c>
      <c r="C82" s="409"/>
      <c r="E82"/>
      <c r="F82"/>
    </row>
    <row r="83" spans="1:6" ht="12.75" customHeight="1">
      <c r="A83" s="427" t="s">
        <v>340</v>
      </c>
      <c r="B83" s="507" t="s">
        <v>47</v>
      </c>
      <c r="C83" s="409"/>
      <c r="E83"/>
      <c r="F83"/>
    </row>
    <row r="84" spans="1:6">
      <c r="A84" s="427"/>
      <c r="B84" s="464"/>
      <c r="C84" s="56"/>
      <c r="E84"/>
      <c r="F84"/>
    </row>
    <row r="85" spans="1:6"/>
    <row r="86" spans="1:6" ht="15.75">
      <c r="B86" s="27" t="s">
        <v>187</v>
      </c>
    </row>
    <row r="87" spans="1:6" ht="12.75" customHeight="1">
      <c r="B87" s="27"/>
    </row>
    <row r="88" spans="1:6" ht="12.75" customHeight="1">
      <c r="A88" s="427" t="s">
        <v>341</v>
      </c>
      <c r="B88" s="392" t="s">
        <v>809</v>
      </c>
      <c r="C88" s="392"/>
      <c r="D88" s="392"/>
      <c r="E88" s="392"/>
      <c r="F88" s="392"/>
    </row>
    <row r="89" spans="1:6">
      <c r="A89" s="427" t="s">
        <v>341</v>
      </c>
      <c r="B89" s="524" t="s">
        <v>188</v>
      </c>
      <c r="C89" s="5" t="s">
        <v>999</v>
      </c>
      <c r="E89"/>
      <c r="F89"/>
    </row>
    <row r="90" spans="1:6">
      <c r="A90" s="427" t="s">
        <v>341</v>
      </c>
      <c r="B90" s="524" t="s">
        <v>189</v>
      </c>
      <c r="C90" s="409"/>
      <c r="E90"/>
      <c r="F90"/>
    </row>
    <row r="91" spans="1:6">
      <c r="A91" s="427" t="s">
        <v>341</v>
      </c>
      <c r="B91" s="524" t="s">
        <v>190</v>
      </c>
      <c r="C91" s="409"/>
      <c r="E91"/>
      <c r="F91"/>
    </row>
    <row r="92" spans="1:6">
      <c r="A92" s="427" t="s">
        <v>341</v>
      </c>
      <c r="B92" s="524" t="s">
        <v>191</v>
      </c>
      <c r="C92" s="409"/>
      <c r="E92"/>
      <c r="F92"/>
    </row>
    <row r="93" spans="1:6">
      <c r="A93" s="427" t="s">
        <v>341</v>
      </c>
      <c r="B93" s="525" t="s">
        <v>656</v>
      </c>
      <c r="C93" s="409"/>
      <c r="E93"/>
      <c r="F93"/>
    </row>
    <row r="94" spans="1:6">
      <c r="A94" s="427" t="s">
        <v>341</v>
      </c>
      <c r="B94" s="524" t="s">
        <v>192</v>
      </c>
      <c r="C94" s="409"/>
      <c r="E94"/>
      <c r="F94"/>
    </row>
    <row r="95" spans="1:6" ht="12.75" customHeight="1">
      <c r="A95" s="427" t="s">
        <v>341</v>
      </c>
      <c r="B95" s="507" t="s">
        <v>47</v>
      </c>
      <c r="C95" s="409"/>
      <c r="E95"/>
      <c r="F95"/>
    </row>
    <row r="96" spans="1:6">
      <c r="A96" s="427"/>
      <c r="B96" s="464"/>
      <c r="C96" s="56"/>
      <c r="E96"/>
      <c r="F96"/>
    </row>
    <row r="97" spans="1:6"/>
    <row r="98" spans="1:6">
      <c r="A98" s="427" t="s">
        <v>342</v>
      </c>
      <c r="B98" s="184" t="s">
        <v>193</v>
      </c>
      <c r="C98" s="184"/>
      <c r="D98" s="184"/>
      <c r="E98" s="184"/>
      <c r="F98" s="184"/>
    </row>
    <row r="99" spans="1:6">
      <c r="A99" s="427" t="s">
        <v>342</v>
      </c>
      <c r="B99" s="470" t="s">
        <v>194</v>
      </c>
      <c r="C99" s="105">
        <v>42795</v>
      </c>
      <c r="D99" s="137"/>
      <c r="E99"/>
      <c r="F99"/>
    </row>
    <row r="100" spans="1:6">
      <c r="A100" s="427" t="s">
        <v>342</v>
      </c>
      <c r="B100" s="470" t="s">
        <v>195</v>
      </c>
      <c r="C100" s="105"/>
      <c r="D100" s="36"/>
      <c r="E100"/>
      <c r="F100"/>
    </row>
    <row r="101" spans="1:6" ht="27" customHeight="1">
      <c r="A101" s="427" t="s">
        <v>342</v>
      </c>
      <c r="B101" s="457" t="s">
        <v>196</v>
      </c>
      <c r="C101" s="185" t="s">
        <v>999</v>
      </c>
      <c r="D101" s="36"/>
      <c r="E101"/>
      <c r="F101"/>
    </row>
    <row r="102" spans="1:6"/>
    <row r="103" spans="1:6" ht="12.75" customHeight="1">
      <c r="A103" s="427" t="s">
        <v>343</v>
      </c>
      <c r="B103" s="392" t="s">
        <v>880</v>
      </c>
      <c r="C103" s="392"/>
      <c r="D103" s="392"/>
      <c r="E103" s="392"/>
      <c r="F103" s="392"/>
    </row>
    <row r="104" spans="1:6">
      <c r="A104" s="427" t="s">
        <v>343</v>
      </c>
      <c r="B104" s="370" t="s">
        <v>520</v>
      </c>
      <c r="C104" s="470" t="s">
        <v>879</v>
      </c>
      <c r="D104" s="470"/>
      <c r="E104" s="139">
        <v>42840</v>
      </c>
      <c r="F104" s="138"/>
    </row>
    <row r="105" spans="1:6">
      <c r="A105" s="427" t="s">
        <v>343</v>
      </c>
      <c r="B105" s="380"/>
      <c r="C105" s="380"/>
      <c r="D105" s="140" t="s">
        <v>492</v>
      </c>
      <c r="E105" s="25" t="s">
        <v>493</v>
      </c>
      <c r="F105" s="138"/>
    </row>
    <row r="106" spans="1:6">
      <c r="A106" s="427" t="s">
        <v>343</v>
      </c>
      <c r="B106" s="141" t="s">
        <v>523</v>
      </c>
      <c r="C106" s="68" t="s">
        <v>881</v>
      </c>
      <c r="D106" s="77"/>
      <c r="E106" s="77"/>
      <c r="F106" s="138"/>
    </row>
    <row r="107" spans="1:6">
      <c r="A107" s="427" t="s">
        <v>343</v>
      </c>
      <c r="B107" s="142"/>
      <c r="C107" s="68" t="s">
        <v>882</v>
      </c>
      <c r="D107" s="143"/>
    </row>
    <row r="108" spans="1:6"/>
    <row r="109" spans="1:6">
      <c r="A109" s="427" t="s">
        <v>344</v>
      </c>
      <c r="B109" s="184" t="s">
        <v>883</v>
      </c>
      <c r="C109" s="184"/>
    </row>
    <row r="110" spans="1:6">
      <c r="A110" s="427" t="s">
        <v>344</v>
      </c>
      <c r="B110" s="470" t="s">
        <v>884</v>
      </c>
      <c r="C110" s="470"/>
      <c r="D110" s="105"/>
    </row>
    <row r="111" spans="1:6">
      <c r="A111" s="427" t="s">
        <v>344</v>
      </c>
      <c r="B111" s="470" t="s">
        <v>885</v>
      </c>
      <c r="C111" s="470"/>
      <c r="D111" s="144"/>
    </row>
    <row r="112" spans="1:6"/>
    <row r="113" spans="1:6" ht="15.75">
      <c r="B113" s="27" t="s">
        <v>91</v>
      </c>
    </row>
    <row r="114" spans="1:6" ht="12.75" customHeight="1">
      <c r="A114" s="394"/>
      <c r="B114" s="184" t="s">
        <v>810</v>
      </c>
      <c r="C114" s="166"/>
      <c r="D114" s="166"/>
      <c r="E114" s="166"/>
    </row>
    <row r="115" spans="1:6">
      <c r="A115" s="427" t="s">
        <v>345</v>
      </c>
      <c r="B115" s="207" t="s">
        <v>92</v>
      </c>
      <c r="C115" s="207"/>
    </row>
    <row r="116" spans="1:6">
      <c r="A116" s="427" t="s">
        <v>345</v>
      </c>
      <c r="B116" s="465" t="s">
        <v>93</v>
      </c>
      <c r="C116" s="465"/>
      <c r="D116" s="465"/>
    </row>
    <row r="117" spans="1:6">
      <c r="A117" s="427" t="s">
        <v>345</v>
      </c>
      <c r="B117" s="470" t="s">
        <v>94</v>
      </c>
      <c r="C117" s="185" t="s">
        <v>999</v>
      </c>
      <c r="E117"/>
      <c r="F117"/>
    </row>
    <row r="118" spans="1:6">
      <c r="A118" s="427" t="s">
        <v>345</v>
      </c>
      <c r="B118" s="470" t="s">
        <v>95</v>
      </c>
      <c r="C118" s="185" t="s">
        <v>999</v>
      </c>
      <c r="E118"/>
      <c r="F118"/>
    </row>
    <row r="119" spans="1:6">
      <c r="A119" s="427" t="s">
        <v>345</v>
      </c>
      <c r="B119" s="470" t="s">
        <v>96</v>
      </c>
      <c r="C119" s="185" t="s">
        <v>999</v>
      </c>
      <c r="E119"/>
      <c r="F119"/>
    </row>
    <row r="120" spans="1:6">
      <c r="E120"/>
      <c r="F120"/>
    </row>
    <row r="121" spans="1:6">
      <c r="A121" s="427" t="s">
        <v>345</v>
      </c>
      <c r="B121" s="470" t="s">
        <v>97</v>
      </c>
      <c r="C121" s="185" t="s">
        <v>999</v>
      </c>
      <c r="E121"/>
      <c r="F121"/>
    </row>
    <row r="122" spans="1:6">
      <c r="A122" s="427" t="s">
        <v>345</v>
      </c>
      <c r="B122" s="470" t="s">
        <v>742</v>
      </c>
      <c r="C122" s="77"/>
      <c r="E122"/>
      <c r="F122"/>
    </row>
    <row r="123" spans="1:6">
      <c r="A123" s="427" t="s">
        <v>345</v>
      </c>
      <c r="B123" s="470" t="s">
        <v>743</v>
      </c>
      <c r="C123" s="77"/>
      <c r="E123"/>
      <c r="F123"/>
    </row>
    <row r="124" spans="1:6">
      <c r="A124" s="427" t="s">
        <v>345</v>
      </c>
      <c r="B124" s="470" t="s">
        <v>744</v>
      </c>
      <c r="C124" s="185" t="s">
        <v>999</v>
      </c>
      <c r="E124"/>
      <c r="F124"/>
    </row>
    <row r="125" spans="1:6" ht="12.75" customHeight="1">
      <c r="A125" s="427" t="s">
        <v>345</v>
      </c>
      <c r="B125" s="507" t="s">
        <v>47</v>
      </c>
      <c r="C125" s="409"/>
      <c r="E125"/>
      <c r="F125"/>
    </row>
    <row r="126" spans="1:6">
      <c r="A126" s="427"/>
      <c r="B126" s="464"/>
      <c r="C126" s="56"/>
      <c r="E126"/>
      <c r="F126"/>
    </row>
    <row r="127" spans="1:6">
      <c r="E127"/>
      <c r="F127"/>
    </row>
    <row r="128" spans="1:6">
      <c r="A128" s="427" t="s">
        <v>346</v>
      </c>
      <c r="B128" s="184" t="s">
        <v>745</v>
      </c>
      <c r="E128"/>
      <c r="F128"/>
    </row>
    <row r="129" spans="1:6">
      <c r="A129" s="427" t="s">
        <v>346</v>
      </c>
      <c r="B129" s="184" t="s">
        <v>886</v>
      </c>
      <c r="E129"/>
      <c r="F129"/>
    </row>
    <row r="130" spans="1:6">
      <c r="A130" s="427" t="s">
        <v>346</v>
      </c>
      <c r="B130" s="470" t="s">
        <v>746</v>
      </c>
      <c r="C130" s="185" t="s">
        <v>999</v>
      </c>
      <c r="E130"/>
      <c r="F130"/>
    </row>
    <row r="131" spans="1:6">
      <c r="A131" s="427" t="s">
        <v>346</v>
      </c>
      <c r="B131" s="470" t="s">
        <v>747</v>
      </c>
      <c r="C131" s="185" t="s">
        <v>999</v>
      </c>
      <c r="E131"/>
      <c r="F131"/>
    </row>
    <row r="132" spans="1:6">
      <c r="A132" s="427" t="s">
        <v>346</v>
      </c>
      <c r="B132" s="470" t="s">
        <v>748</v>
      </c>
      <c r="C132" s="185" t="s">
        <v>999</v>
      </c>
      <c r="E132"/>
      <c r="F132"/>
    </row>
    <row r="133" spans="1:6">
      <c r="A133" s="427" t="s">
        <v>346</v>
      </c>
      <c r="B133" s="470" t="s">
        <v>749</v>
      </c>
      <c r="C133" s="185" t="s">
        <v>999</v>
      </c>
      <c r="E133"/>
      <c r="F133"/>
    </row>
    <row r="134" spans="1:6">
      <c r="A134" s="427" t="s">
        <v>346</v>
      </c>
      <c r="B134" s="470" t="s">
        <v>431</v>
      </c>
      <c r="C134" s="185" t="s">
        <v>999</v>
      </c>
      <c r="E134"/>
      <c r="F134"/>
    </row>
    <row r="135" spans="1:6">
      <c r="A135" s="427" t="s">
        <v>346</v>
      </c>
      <c r="B135" s="470" t="s">
        <v>750</v>
      </c>
      <c r="C135" s="77"/>
      <c r="E135"/>
      <c r="F135"/>
    </row>
    <row r="136" spans="1:6">
      <c r="A136" s="427" t="s">
        <v>346</v>
      </c>
      <c r="B136" s="470" t="s">
        <v>751</v>
      </c>
      <c r="C136" s="77"/>
      <c r="E136"/>
      <c r="F136"/>
    </row>
    <row r="137" spans="1:6" ht="12.75" customHeight="1">
      <c r="A137" s="427" t="s">
        <v>346</v>
      </c>
      <c r="B137" s="507" t="s">
        <v>47</v>
      </c>
      <c r="C137" s="462"/>
      <c r="D137" s="508"/>
      <c r="E137" s="409"/>
    </row>
    <row r="138" spans="1:6">
      <c r="A138" s="427"/>
      <c r="B138" s="464"/>
      <c r="C138" s="363"/>
      <c r="D138" s="363"/>
      <c r="E138" s="56"/>
    </row>
    <row r="139" spans="1:6"/>
    <row r="140" spans="1:6">
      <c r="A140" s="427" t="s">
        <v>347</v>
      </c>
      <c r="B140" s="184" t="s">
        <v>165</v>
      </c>
      <c r="C140" s="193"/>
      <c r="D140" s="193"/>
      <c r="E140" s="193"/>
      <c r="F140" s="193"/>
    </row>
    <row r="141" spans="1:6">
      <c r="A141" s="427" t="s">
        <v>347</v>
      </c>
      <c r="B141" s="380"/>
      <c r="C141" s="146" t="s">
        <v>752</v>
      </c>
      <c r="D141" s="146" t="s">
        <v>753</v>
      </c>
      <c r="F141"/>
    </row>
    <row r="142" spans="1:6">
      <c r="A142" s="427" t="s">
        <v>347</v>
      </c>
      <c r="B142" s="370" t="s">
        <v>754</v>
      </c>
      <c r="C142" s="118" t="s">
        <v>999</v>
      </c>
      <c r="D142" s="19"/>
      <c r="F142"/>
    </row>
    <row r="143" spans="1:6">
      <c r="A143" s="427" t="s">
        <v>347</v>
      </c>
      <c r="B143" s="370" t="s">
        <v>755</v>
      </c>
      <c r="C143" s="19"/>
      <c r="D143" s="19"/>
      <c r="F143"/>
    </row>
    <row r="144" spans="1:6">
      <c r="A144" s="427" t="s">
        <v>347</v>
      </c>
      <c r="B144" s="370" t="s">
        <v>756</v>
      </c>
      <c r="C144" s="19"/>
      <c r="D144" s="19"/>
      <c r="F144"/>
    </row>
    <row r="145" spans="1:6">
      <c r="A145" s="427" t="s">
        <v>347</v>
      </c>
      <c r="B145" s="370" t="s">
        <v>757</v>
      </c>
      <c r="C145" s="118" t="s">
        <v>999</v>
      </c>
      <c r="D145" s="19"/>
      <c r="F145"/>
    </row>
    <row r="146" spans="1:6">
      <c r="A146" s="427" t="s">
        <v>347</v>
      </c>
      <c r="B146" s="370" t="s">
        <v>758</v>
      </c>
      <c r="C146" s="19"/>
      <c r="D146" s="19"/>
      <c r="F146"/>
    </row>
    <row r="147" spans="1:6">
      <c r="A147" s="427" t="s">
        <v>347</v>
      </c>
      <c r="B147" s="370" t="s">
        <v>759</v>
      </c>
      <c r="C147" s="118" t="s">
        <v>999</v>
      </c>
      <c r="D147" s="130"/>
      <c r="F147"/>
    </row>
    <row r="148" spans="1:6">
      <c r="A148" s="427" t="s">
        <v>347</v>
      </c>
      <c r="B148" s="370" t="s">
        <v>760</v>
      </c>
      <c r="C148" s="118" t="s">
        <v>999</v>
      </c>
      <c r="D148" s="19"/>
      <c r="F148"/>
    </row>
    <row r="149" spans="1:6">
      <c r="A149" s="427" t="s">
        <v>347</v>
      </c>
      <c r="B149" s="370" t="s">
        <v>925</v>
      </c>
      <c r="C149" s="19"/>
      <c r="D149" s="19"/>
      <c r="F149"/>
    </row>
    <row r="150" spans="1:6">
      <c r="A150" s="427" t="s">
        <v>347</v>
      </c>
      <c r="B150" s="370" t="s">
        <v>761</v>
      </c>
      <c r="C150" s="118" t="s">
        <v>999</v>
      </c>
      <c r="D150" s="19"/>
      <c r="F150"/>
    </row>
    <row r="151" spans="1:6">
      <c r="A151" s="427" t="s">
        <v>347</v>
      </c>
      <c r="B151" s="370" t="s">
        <v>762</v>
      </c>
      <c r="C151" s="19"/>
      <c r="D151" s="19"/>
      <c r="F151"/>
    </row>
    <row r="152" spans="1:6">
      <c r="A152" s="427" t="s">
        <v>347</v>
      </c>
      <c r="B152" s="370" t="s">
        <v>763</v>
      </c>
      <c r="C152" s="118" t="s">
        <v>999</v>
      </c>
      <c r="D152" s="19"/>
      <c r="F152"/>
    </row>
    <row r="153" spans="1:6"/>
    <row r="154" spans="1:6" ht="55.5" customHeight="1">
      <c r="A154" s="196" t="s">
        <v>574</v>
      </c>
      <c r="B154" s="413" t="s">
        <v>575</v>
      </c>
      <c r="C154" s="414"/>
      <c r="D154" s="414"/>
      <c r="E154" s="414"/>
    </row>
    <row r="155" spans="1:6">
      <c r="B155" s="406"/>
      <c r="C155" s="406"/>
      <c r="D155" s="406"/>
      <c r="E155" s="406"/>
    </row>
    <row r="156" spans="1:6">
      <c r="B156" s="406"/>
      <c r="C156" s="406"/>
      <c r="D156" s="406"/>
      <c r="E156" s="406"/>
    </row>
    <row r="157" spans="1:6">
      <c r="B157" s="406"/>
      <c r="C157" s="406"/>
      <c r="D157" s="406"/>
      <c r="E157" s="406"/>
    </row>
    <row r="158" spans="1:6">
      <c r="B158" s="406"/>
      <c r="C158" s="406"/>
      <c r="D158" s="406"/>
      <c r="E158" s="406"/>
    </row>
    <row r="159" spans="1:6"/>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zoomScaleNormal="100" workbookViewId="0">
      <selection activeCell="E14" sqref="E14"/>
    </sheetView>
  </sheetViews>
  <sheetFormatPr defaultColWidth="0" defaultRowHeight="12.75" zeroHeight="1"/>
  <cols>
    <col min="1" max="1" width="3.85546875" style="423" customWidth="1"/>
    <col min="2" max="2" width="86.85546875" style="423" customWidth="1"/>
    <col min="3" max="3" width="10.7109375" style="423" customWidth="1"/>
    <col min="4" max="11" width="9" style="423" customWidth="1"/>
    <col min="12" max="12" width="9.140625" customWidth="1"/>
  </cols>
  <sheetData>
    <row r="1" spans="1:17" ht="18">
      <c r="A1" s="443" t="s">
        <v>166</v>
      </c>
      <c r="B1" s="443"/>
      <c r="C1" s="443"/>
      <c r="D1" s="443"/>
      <c r="E1" s="443"/>
      <c r="F1" s="443"/>
      <c r="G1" s="443"/>
      <c r="H1" s="443"/>
      <c r="I1" s="443"/>
      <c r="J1" s="443"/>
      <c r="K1" s="443"/>
    </row>
    <row r="2" spans="1:17"/>
    <row r="3" spans="1:17" ht="38.25" customHeight="1">
      <c r="A3" s="1" t="s">
        <v>179</v>
      </c>
      <c r="B3" s="425" t="s">
        <v>967</v>
      </c>
      <c r="C3" s="426"/>
      <c r="D3" s="426"/>
      <c r="E3" s="426"/>
      <c r="F3" s="426"/>
      <c r="G3" s="426"/>
      <c r="H3" s="426"/>
      <c r="I3" s="426"/>
      <c r="J3" s="426"/>
      <c r="K3" s="426"/>
    </row>
    <row r="4" spans="1:17" ht="66" customHeight="1">
      <c r="B4" s="422" t="s">
        <v>783</v>
      </c>
      <c r="C4" s="422"/>
      <c r="D4" s="422"/>
      <c r="E4"/>
      <c r="F4"/>
      <c r="G4"/>
      <c r="H4"/>
      <c r="I4"/>
      <c r="J4"/>
      <c r="K4"/>
    </row>
    <row r="5" spans="1:17" s="203" customFormat="1">
      <c r="B5" s="204"/>
      <c r="C5" s="204" t="s">
        <v>845</v>
      </c>
      <c r="D5" s="204" t="s">
        <v>846</v>
      </c>
    </row>
    <row r="6" spans="1:17" s="202" customFormat="1" ht="55.5" customHeight="1">
      <c r="A6" s="426"/>
      <c r="B6" s="422" t="s">
        <v>838</v>
      </c>
      <c r="C6" s="205" t="s">
        <v>847</v>
      </c>
      <c r="D6" s="205" t="s">
        <v>848</v>
      </c>
    </row>
    <row r="7" spans="1:17" s="202" customFormat="1" ht="46.5" customHeight="1">
      <c r="A7" s="426"/>
      <c r="B7" s="422" t="s">
        <v>839</v>
      </c>
      <c r="C7" s="205" t="s">
        <v>847</v>
      </c>
      <c r="D7" s="205" t="s">
        <v>457</v>
      </c>
    </row>
    <row r="8" spans="1:17" s="202" customFormat="1" ht="24.75" customHeight="1">
      <c r="A8" s="426"/>
      <c r="B8" s="422" t="s">
        <v>840</v>
      </c>
      <c r="C8" s="205" t="s">
        <v>847</v>
      </c>
      <c r="D8" s="205" t="s">
        <v>849</v>
      </c>
    </row>
    <row r="9" spans="1:17" s="202" customFormat="1" ht="25.5" customHeight="1">
      <c r="A9" s="426"/>
      <c r="B9" s="422" t="s">
        <v>841</v>
      </c>
      <c r="C9" s="205" t="s">
        <v>847</v>
      </c>
      <c r="D9" s="205" t="s">
        <v>847</v>
      </c>
    </row>
    <row r="10" spans="1:17" s="202" customFormat="1" ht="12.75" customHeight="1">
      <c r="A10" s="426"/>
      <c r="B10" s="422" t="s">
        <v>842</v>
      </c>
      <c r="C10" s="205" t="s">
        <v>849</v>
      </c>
      <c r="D10" s="205" t="s">
        <v>847</v>
      </c>
    </row>
    <row r="11" spans="1:17" s="202" customFormat="1" ht="12.75" customHeight="1">
      <c r="A11" s="426"/>
      <c r="B11" s="422" t="s">
        <v>843</v>
      </c>
      <c r="C11" s="205" t="s">
        <v>847</v>
      </c>
      <c r="D11" s="205" t="s">
        <v>847</v>
      </c>
    </row>
    <row r="12" spans="1:17" s="202" customFormat="1" ht="12.75" customHeight="1">
      <c r="A12" s="426"/>
      <c r="B12" s="422" t="s">
        <v>844</v>
      </c>
      <c r="C12" s="205" t="s">
        <v>847</v>
      </c>
      <c r="D12" s="205" t="s">
        <v>849</v>
      </c>
    </row>
    <row r="13" spans="1:17" ht="12.75" customHeight="1">
      <c r="B13" s="149"/>
      <c r="C13" s="149"/>
      <c r="D13" s="149"/>
      <c r="E13" s="149"/>
      <c r="F13" s="149"/>
      <c r="G13" s="149"/>
      <c r="H13" s="149"/>
      <c r="I13" s="149"/>
      <c r="J13" s="149"/>
      <c r="K13" s="149"/>
      <c r="Q13" s="253"/>
    </row>
    <row r="14" spans="1:17" s="206" customFormat="1" ht="25.5" customHeight="1">
      <c r="B14" s="526" t="s">
        <v>850</v>
      </c>
      <c r="C14" s="527"/>
      <c r="D14" s="527"/>
      <c r="E14" s="527"/>
      <c r="F14" s="527"/>
      <c r="G14" s="527"/>
      <c r="H14" s="527"/>
      <c r="I14" s="527"/>
      <c r="J14" s="527"/>
      <c r="K14" s="527"/>
    </row>
    <row r="15" spans="1:17" s="206" customFormat="1" ht="49.5" customHeight="1">
      <c r="B15" s="526" t="s">
        <v>851</v>
      </c>
      <c r="C15" s="527"/>
      <c r="D15" s="527"/>
      <c r="E15" s="527"/>
      <c r="F15" s="527"/>
      <c r="G15" s="527"/>
      <c r="H15" s="527"/>
      <c r="I15" s="527"/>
      <c r="J15" s="527"/>
      <c r="K15" s="527"/>
    </row>
    <row r="16" spans="1:17" ht="25.5" customHeight="1">
      <c r="B16" s="526" t="s">
        <v>803</v>
      </c>
      <c r="C16" s="526"/>
      <c r="D16" s="526"/>
      <c r="E16" s="526"/>
      <c r="F16" s="526"/>
      <c r="G16" s="526"/>
      <c r="H16" s="526"/>
      <c r="I16" s="526"/>
      <c r="J16" s="526"/>
      <c r="K16" s="526"/>
    </row>
    <row r="17" spans="1:11" ht="64.5" customHeight="1">
      <c r="B17" s="526" t="s">
        <v>153</v>
      </c>
      <c r="C17" s="527"/>
      <c r="D17" s="527"/>
      <c r="E17" s="527"/>
      <c r="F17" s="527"/>
      <c r="G17" s="527"/>
      <c r="H17" s="527"/>
      <c r="I17" s="527"/>
      <c r="J17" s="527"/>
      <c r="K17" s="527"/>
    </row>
    <row r="18" spans="1:11" ht="12.75" customHeight="1">
      <c r="B18" s="528" t="s">
        <v>733</v>
      </c>
      <c r="C18" s="529"/>
      <c r="D18" s="529"/>
      <c r="E18" s="529"/>
      <c r="F18" s="529"/>
      <c r="G18" s="529"/>
      <c r="H18" s="529"/>
      <c r="I18" s="529"/>
      <c r="J18" s="529"/>
      <c r="K18" s="529"/>
    </row>
    <row r="19" spans="1:11" ht="12.75" customHeight="1">
      <c r="B19" s="529"/>
      <c r="C19" s="529"/>
      <c r="D19" s="529"/>
      <c r="E19" s="529"/>
      <c r="F19" s="529"/>
      <c r="G19" s="529"/>
      <c r="H19" s="529"/>
      <c r="I19" s="529"/>
      <c r="J19" s="529"/>
      <c r="K19" s="529"/>
    </row>
    <row r="20" spans="1:11">
      <c r="C20" s="406"/>
      <c r="D20" s="406"/>
      <c r="E20" s="406"/>
      <c r="F20" s="406"/>
      <c r="G20" s="406"/>
      <c r="H20" s="406"/>
      <c r="I20" s="406"/>
      <c r="J20" s="406"/>
      <c r="K20" s="406"/>
    </row>
    <row r="21" spans="1:11">
      <c r="A21" s="1" t="s">
        <v>179</v>
      </c>
      <c r="B21" s="516"/>
      <c r="C21" s="146" t="s">
        <v>167</v>
      </c>
      <c r="D21" s="146" t="s">
        <v>168</v>
      </c>
      <c r="E21" s="146" t="s">
        <v>252</v>
      </c>
      <c r="F21"/>
      <c r="G21"/>
      <c r="H21"/>
      <c r="I21"/>
      <c r="J21"/>
      <c r="K21"/>
    </row>
    <row r="22" spans="1:11" ht="12.75" customHeight="1">
      <c r="A22" s="1" t="s">
        <v>179</v>
      </c>
      <c r="B22" s="439" t="s">
        <v>1032</v>
      </c>
      <c r="C22" s="87">
        <v>2041</v>
      </c>
      <c r="D22" s="87">
        <v>273</v>
      </c>
      <c r="E22" s="87">
        <f>SUM(C22:D22)</f>
        <v>2314</v>
      </c>
      <c r="F22"/>
      <c r="G22"/>
      <c r="H22"/>
      <c r="I22"/>
      <c r="J22"/>
      <c r="K22"/>
    </row>
    <row r="23" spans="1:11" ht="12.75" customHeight="1">
      <c r="A23" s="1" t="s">
        <v>179</v>
      </c>
      <c r="B23" s="439" t="s">
        <v>1033</v>
      </c>
      <c r="C23" s="87">
        <v>452</v>
      </c>
      <c r="D23" s="87">
        <v>30</v>
      </c>
      <c r="E23" s="87">
        <f t="shared" ref="E23:E30" si="0">SUM(C23:D23)</f>
        <v>482</v>
      </c>
      <c r="F23"/>
      <c r="G23"/>
      <c r="H23"/>
      <c r="I23"/>
      <c r="J23"/>
      <c r="K23"/>
    </row>
    <row r="24" spans="1:11" ht="12.75" customHeight="1">
      <c r="A24" s="1" t="s">
        <v>179</v>
      </c>
      <c r="B24" s="439" t="s">
        <v>1034</v>
      </c>
      <c r="C24" s="87">
        <v>644</v>
      </c>
      <c r="D24" s="87">
        <v>146</v>
      </c>
      <c r="E24" s="87">
        <f t="shared" si="0"/>
        <v>790</v>
      </c>
      <c r="F24"/>
      <c r="G24"/>
      <c r="H24"/>
      <c r="I24"/>
      <c r="J24"/>
      <c r="K24"/>
    </row>
    <row r="25" spans="1:11" ht="12.75" customHeight="1">
      <c r="A25" s="1" t="s">
        <v>179</v>
      </c>
      <c r="B25" s="439" t="s">
        <v>1035</v>
      </c>
      <c r="C25" s="87">
        <v>1397</v>
      </c>
      <c r="D25" s="87">
        <v>127</v>
      </c>
      <c r="E25" s="87">
        <f t="shared" si="0"/>
        <v>1524</v>
      </c>
      <c r="F25"/>
      <c r="G25"/>
      <c r="H25"/>
      <c r="I25"/>
      <c r="J25"/>
      <c r="K25"/>
    </row>
    <row r="26" spans="1:11" ht="14.25" customHeight="1">
      <c r="A26" s="1" t="s">
        <v>179</v>
      </c>
      <c r="B26" s="439" t="s">
        <v>1036</v>
      </c>
      <c r="C26" s="87">
        <v>74</v>
      </c>
      <c r="D26" s="87">
        <v>4</v>
      </c>
      <c r="E26" s="87">
        <f t="shared" si="0"/>
        <v>78</v>
      </c>
      <c r="F26"/>
      <c r="G26"/>
      <c r="H26"/>
      <c r="I26"/>
      <c r="J26"/>
      <c r="K26"/>
    </row>
    <row r="27" spans="1:11" ht="25.5" customHeight="1">
      <c r="A27" s="1" t="s">
        <v>179</v>
      </c>
      <c r="B27" s="532" t="s">
        <v>1037</v>
      </c>
      <c r="C27" s="87">
        <v>2004</v>
      </c>
      <c r="D27" s="87">
        <v>236</v>
      </c>
      <c r="E27" s="87">
        <f t="shared" si="0"/>
        <v>2240</v>
      </c>
      <c r="F27"/>
      <c r="G27"/>
      <c r="H27"/>
      <c r="I27"/>
      <c r="J27"/>
      <c r="K27"/>
    </row>
    <row r="28" spans="1:11" ht="26.25" customHeight="1">
      <c r="A28" s="1" t="s">
        <v>179</v>
      </c>
      <c r="B28" s="439" t="s">
        <v>1038</v>
      </c>
      <c r="C28" s="87" t="s">
        <v>1012</v>
      </c>
      <c r="D28" s="87"/>
      <c r="E28" s="87" t="s">
        <v>1012</v>
      </c>
      <c r="F28"/>
      <c r="G28"/>
      <c r="H28"/>
      <c r="I28"/>
      <c r="J28"/>
      <c r="K28"/>
    </row>
    <row r="29" spans="1:11" ht="12.75" customHeight="1">
      <c r="A29" s="1" t="s">
        <v>179</v>
      </c>
      <c r="B29" s="439" t="s">
        <v>1039</v>
      </c>
      <c r="C29" s="87">
        <v>33</v>
      </c>
      <c r="D29" s="87">
        <v>36</v>
      </c>
      <c r="E29" s="87">
        <f t="shared" si="0"/>
        <v>69</v>
      </c>
      <c r="F29"/>
      <c r="G29"/>
      <c r="H29"/>
      <c r="I29"/>
      <c r="J29"/>
      <c r="K29"/>
    </row>
    <row r="30" spans="1:11" ht="25.5" customHeight="1">
      <c r="A30" s="1" t="s">
        <v>179</v>
      </c>
      <c r="B30" s="439" t="s">
        <v>1040</v>
      </c>
      <c r="C30" s="87">
        <v>4</v>
      </c>
      <c r="D30" s="87">
        <v>1</v>
      </c>
      <c r="E30" s="87">
        <f t="shared" si="0"/>
        <v>5</v>
      </c>
      <c r="F30"/>
      <c r="G30"/>
      <c r="H30"/>
      <c r="I30"/>
      <c r="J30"/>
      <c r="K30"/>
    </row>
    <row r="31" spans="1:11" ht="25.5" customHeight="1">
      <c r="A31" s="1" t="s">
        <v>179</v>
      </c>
      <c r="B31" s="273" t="s">
        <v>1041</v>
      </c>
      <c r="C31" s="87"/>
      <c r="D31" s="87"/>
      <c r="E31" s="87"/>
      <c r="F31"/>
      <c r="G31"/>
      <c r="H31"/>
      <c r="I31"/>
      <c r="J31"/>
      <c r="K31"/>
    </row>
    <row r="32" spans="1:11"/>
    <row r="33" spans="1:11">
      <c r="A33" s="1" t="s">
        <v>180</v>
      </c>
      <c r="B33" s="74" t="s">
        <v>182</v>
      </c>
      <c r="C33" s="193"/>
      <c r="D33" s="193"/>
      <c r="E33" s="193"/>
      <c r="F33" s="193"/>
      <c r="G33" s="193"/>
      <c r="H33" s="193"/>
      <c r="I33" s="193"/>
      <c r="J33" s="193"/>
      <c r="K33" s="193"/>
    </row>
    <row r="34" spans="1:11" ht="64.5" customHeight="1">
      <c r="B34" s="190" t="s">
        <v>968</v>
      </c>
      <c r="C34" s="190"/>
      <c r="D34" s="190"/>
      <c r="E34" s="190"/>
      <c r="F34" s="190"/>
      <c r="G34" s="190"/>
      <c r="H34" s="190"/>
      <c r="I34" s="190"/>
      <c r="J34" s="190"/>
      <c r="K34" s="190"/>
    </row>
    <row r="35" spans="1:11">
      <c r="B35" s="317"/>
      <c r="C35" s="317"/>
      <c r="D35" s="317"/>
      <c r="E35" s="317"/>
      <c r="F35" s="317"/>
      <c r="G35" s="317"/>
      <c r="H35" s="317"/>
      <c r="I35" s="317"/>
      <c r="J35" s="317"/>
      <c r="K35" s="317"/>
    </row>
    <row r="36" spans="1:11" s="184" customFormat="1">
      <c r="A36" s="74" t="s">
        <v>180</v>
      </c>
      <c r="B36" s="428" t="s">
        <v>969</v>
      </c>
      <c r="C36" s="194">
        <v>14</v>
      </c>
      <c r="D36" s="195" t="s">
        <v>197</v>
      </c>
      <c r="E36" s="207" t="s">
        <v>852</v>
      </c>
      <c r="F36" s="208">
        <v>29394</v>
      </c>
      <c r="G36" s="207" t="s">
        <v>853</v>
      </c>
    </row>
    <row r="37" spans="1:11" s="184" customFormat="1">
      <c r="E37" s="209" t="s">
        <v>854</v>
      </c>
      <c r="F37" s="208">
        <v>2132</v>
      </c>
      <c r="G37" s="207" t="s">
        <v>198</v>
      </c>
    </row>
    <row r="38" spans="1:11" ht="16.5" customHeight="1">
      <c r="A38" s="1" t="s">
        <v>181</v>
      </c>
      <c r="B38" s="74" t="s">
        <v>169</v>
      </c>
      <c r="C38" s="193"/>
      <c r="D38" s="193"/>
      <c r="E38" s="193"/>
      <c r="F38" s="193"/>
      <c r="G38" s="193"/>
      <c r="H38" s="193"/>
      <c r="I38" s="193"/>
      <c r="J38" s="193"/>
      <c r="K38" s="193"/>
    </row>
    <row r="39" spans="1:11" ht="27" customHeight="1">
      <c r="A39" s="1"/>
      <c r="B39" s="392" t="s">
        <v>970</v>
      </c>
      <c r="C39" s="190"/>
      <c r="D39" s="190"/>
      <c r="E39" s="190"/>
      <c r="F39" s="190"/>
      <c r="G39" s="190"/>
      <c r="H39" s="190"/>
      <c r="I39" s="190"/>
      <c r="J39" s="190"/>
      <c r="K39" s="190"/>
    </row>
    <row r="40" spans="1:11" ht="115.5" customHeight="1">
      <c r="A40" s="1"/>
      <c r="B40" s="530" t="s">
        <v>764</v>
      </c>
      <c r="C40" s="190"/>
      <c r="D40" s="190"/>
      <c r="E40" s="190"/>
      <c r="F40" s="190"/>
      <c r="G40" s="190"/>
      <c r="H40" s="190"/>
      <c r="I40" s="190"/>
      <c r="J40" s="190"/>
      <c r="K40" s="190"/>
    </row>
    <row r="41" spans="1:11" ht="93" customHeight="1">
      <c r="A41" s="1"/>
      <c r="B41" s="530" t="s">
        <v>765</v>
      </c>
      <c r="C41" s="392"/>
      <c r="D41" s="392"/>
      <c r="E41" s="392"/>
      <c r="F41" s="392"/>
      <c r="G41" s="392"/>
      <c r="H41" s="392"/>
      <c r="I41" s="392"/>
      <c r="J41" s="392"/>
      <c r="K41" s="392"/>
    </row>
    <row r="42" spans="1:11" ht="68.25" customHeight="1">
      <c r="A42" s="1"/>
      <c r="B42" s="392" t="s">
        <v>971</v>
      </c>
      <c r="C42" s="190"/>
      <c r="D42" s="190"/>
      <c r="E42" s="190"/>
      <c r="F42" s="190"/>
      <c r="G42" s="190"/>
      <c r="H42" s="190"/>
      <c r="I42" s="190"/>
      <c r="J42" s="190"/>
      <c r="K42" s="190"/>
    </row>
    <row r="43" spans="1:11">
      <c r="A43" s="1"/>
      <c r="B43" s="148"/>
      <c r="C43" s="148"/>
      <c r="D43" s="148"/>
      <c r="E43" s="148"/>
      <c r="F43" s="148"/>
      <c r="G43" s="148"/>
      <c r="H43" s="148"/>
      <c r="I43" s="148"/>
      <c r="J43" s="148"/>
      <c r="K43" s="148"/>
    </row>
    <row r="44" spans="1:11">
      <c r="A44" s="1" t="s">
        <v>181</v>
      </c>
      <c r="B44" s="449" t="s">
        <v>423</v>
      </c>
      <c r="C44" s="450"/>
      <c r="D44" s="450"/>
      <c r="E44" s="450"/>
      <c r="F44" s="450"/>
      <c r="G44" s="450"/>
      <c r="H44" s="450"/>
      <c r="I44" s="450"/>
      <c r="J44" s="450"/>
      <c r="K44" s="450"/>
    </row>
    <row r="45" spans="1:11"/>
    <row r="46" spans="1:11">
      <c r="A46" s="1" t="s">
        <v>181</v>
      </c>
      <c r="B46" s="531" t="s">
        <v>424</v>
      </c>
      <c r="C46" s="531"/>
      <c r="D46" s="531"/>
      <c r="E46" s="531"/>
      <c r="F46" s="531"/>
      <c r="G46" s="531"/>
      <c r="H46" s="531"/>
      <c r="I46" s="531"/>
      <c r="J46" s="531"/>
      <c r="K46" s="531"/>
    </row>
    <row r="47" spans="1:11" ht="12.75" customHeight="1">
      <c r="A47" s="1" t="s">
        <v>181</v>
      </c>
      <c r="B47" s="75" t="s">
        <v>170</v>
      </c>
      <c r="C47" s="147" t="s">
        <v>171</v>
      </c>
      <c r="D47" s="147" t="s">
        <v>172</v>
      </c>
      <c r="E47" s="147" t="s">
        <v>173</v>
      </c>
      <c r="F47" s="147" t="s">
        <v>174</v>
      </c>
      <c r="G47" s="147" t="s">
        <v>175</v>
      </c>
      <c r="H47" s="147" t="s">
        <v>176</v>
      </c>
      <c r="I47" s="147" t="s">
        <v>177</v>
      </c>
      <c r="J47" s="147" t="s">
        <v>252</v>
      </c>
      <c r="K47"/>
    </row>
    <row r="48" spans="1:11">
      <c r="A48" s="1" t="s">
        <v>181</v>
      </c>
      <c r="B48" s="75"/>
      <c r="C48" s="432">
        <v>654.34090909089934</v>
      </c>
      <c r="D48" s="432">
        <v>937.92575757566283</v>
      </c>
      <c r="E48" s="432">
        <v>960.71212121208919</v>
      </c>
      <c r="F48" s="432">
        <v>590.49999999999989</v>
      </c>
      <c r="G48" s="432">
        <v>278.66666666666606</v>
      </c>
      <c r="H48" s="432">
        <v>450.5833333333299</v>
      </c>
      <c r="I48" s="432">
        <v>280.49999999999699</v>
      </c>
      <c r="J48" s="431">
        <f>SUM(C48:I48)</f>
        <v>4153.2287878786447</v>
      </c>
      <c r="K48"/>
    </row>
    <row r="49" spans="1:11">
      <c r="B49" s="316"/>
      <c r="K49"/>
    </row>
    <row r="50" spans="1:11" ht="12.75" customHeight="1">
      <c r="A50" s="1" t="s">
        <v>181</v>
      </c>
      <c r="B50" s="75" t="s">
        <v>178</v>
      </c>
      <c r="C50" s="147" t="s">
        <v>171</v>
      </c>
      <c r="D50" s="147" t="s">
        <v>172</v>
      </c>
      <c r="E50" s="147" t="s">
        <v>173</v>
      </c>
      <c r="F50" s="147" t="s">
        <v>174</v>
      </c>
      <c r="G50" s="147" t="s">
        <v>175</v>
      </c>
      <c r="H50" s="147" t="s">
        <v>176</v>
      </c>
      <c r="I50" s="147" t="s">
        <v>177</v>
      </c>
      <c r="J50" s="147" t="s">
        <v>252</v>
      </c>
      <c r="K50"/>
    </row>
    <row r="51" spans="1:11">
      <c r="A51" s="1" t="s">
        <v>181</v>
      </c>
      <c r="B51" s="75"/>
      <c r="C51" s="432">
        <v>433.33333333333297</v>
      </c>
      <c r="D51" s="432">
        <v>887.49999999999943</v>
      </c>
      <c r="E51" s="432">
        <v>1031.1666666666672</v>
      </c>
      <c r="F51" s="432">
        <v>197.66666666666598</v>
      </c>
      <c r="G51" s="432">
        <v>80</v>
      </c>
      <c r="H51" s="432">
        <v>35.416666666664995</v>
      </c>
      <c r="I51" s="432">
        <v>49.545454545435987</v>
      </c>
      <c r="J51" s="431">
        <f>SUM(C51:I51)</f>
        <v>2714.6287878787666</v>
      </c>
      <c r="K51"/>
    </row>
    <row r="52" spans="1:11"/>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2010-08-18T20:33:31Z</cp:lastPrinted>
  <dcterms:created xsi:type="dcterms:W3CDTF">2001-06-11T17:38:48Z</dcterms:created>
  <dcterms:modified xsi:type="dcterms:W3CDTF">2020-03-06T17:24:55Z</dcterms:modified>
</cp:coreProperties>
</file>