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eneral\OIR\Surveys\Common Data Set\2007-08\"/>
    </mc:Choice>
  </mc:AlternateContent>
  <bookViews>
    <workbookView xWindow="0" yWindow="0" windowWidth="24000" windowHeight="978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Definitions" sheetId="11" r:id="rId11"/>
  </sheets>
  <definedNames>
    <definedName name="_xlnm.Print_Area" localSheetId="3">'CDS-D'!$A$1:$G$68</definedName>
    <definedName name="_xlnm.Print_Area" localSheetId="6">'CDS-G'!$A$1:$E$52</definedName>
    <definedName name="_xlnm.Print_Area" localSheetId="7">'CDS-H'!$A$1:$F$155</definedName>
    <definedName name="_xlnm.Print_Area" localSheetId="9">'CDS-J'!$A$1:$F$45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7" i="3" l="1"/>
  <c r="D161" i="3"/>
  <c r="C161" i="3"/>
  <c r="F21" i="2"/>
  <c r="E45" i="10"/>
  <c r="D45" i="10"/>
  <c r="C45" i="10"/>
  <c r="K57" i="9"/>
  <c r="K54" i="9"/>
  <c r="K29" i="9"/>
  <c r="K30" i="9"/>
  <c r="K31" i="9"/>
  <c r="K32" i="9"/>
  <c r="K33" i="9"/>
  <c r="K34" i="9"/>
  <c r="K35" i="9"/>
  <c r="K36" i="9"/>
  <c r="K28" i="9"/>
  <c r="F25" i="8" l="1"/>
  <c r="E25" i="8"/>
  <c r="F20" i="8"/>
  <c r="E20" i="8"/>
  <c r="D12" i="4"/>
  <c r="E12" i="4"/>
  <c r="C12" i="4"/>
  <c r="E169" i="3"/>
  <c r="D169" i="3"/>
  <c r="C169" i="3"/>
  <c r="C62" i="2"/>
  <c r="C63" i="2" s="1"/>
  <c r="D36" i="2"/>
  <c r="E36" i="2"/>
  <c r="D21" i="2"/>
  <c r="E21" i="2"/>
  <c r="C21" i="2"/>
  <c r="D16" i="2"/>
  <c r="E16" i="2"/>
  <c r="F16" i="2"/>
  <c r="C16" i="2"/>
  <c r="D10" i="2"/>
  <c r="D12" i="2" s="1"/>
  <c r="E10" i="2"/>
  <c r="E12" i="2" s="1"/>
  <c r="F10" i="2"/>
  <c r="F12" i="2" s="1"/>
  <c r="C10" i="2"/>
  <c r="C12" i="2" s="1"/>
  <c r="E23" i="2" l="1"/>
  <c r="E24" i="2"/>
  <c r="E25" i="2" l="1"/>
</calcChain>
</file>

<file path=xl/sharedStrings.xml><?xml version="1.0" encoding="utf-8"?>
<sst xmlns="http://schemas.openxmlformats.org/spreadsheetml/2006/main" count="1850" uniqueCount="1041">
  <si>
    <t>Total</t>
  </si>
  <si>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</si>
  <si>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</si>
  <si>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</si>
  <si>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</si>
  <si>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</si>
  <si>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</si>
  <si>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</si>
  <si>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</si>
  <si>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</si>
  <si>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</si>
  <si>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</si>
  <si>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</si>
  <si>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</si>
  <si>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</si>
  <si>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</si>
  <si>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</si>
  <si>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</si>
  <si>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</si>
  <si>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Purdue University - West Lafayette</t>
  </si>
  <si>
    <t>475 Stadium Mall Drive</t>
  </si>
  <si>
    <t xml:space="preserve">     City/State/Zip/Country:</t>
  </si>
  <si>
    <t>West Lafayette, IN 47907-2050</t>
  </si>
  <si>
    <t>Street Address (if different):</t>
  </si>
  <si>
    <t>Main Phone Number:</t>
  </si>
  <si>
    <t>(765) 494-4600</t>
  </si>
  <si>
    <t>WWW Home Page Address:</t>
  </si>
  <si>
    <t>Admissions Phone Number:</t>
  </si>
  <si>
    <t>(765) 494-1776</t>
  </si>
  <si>
    <t>Admissions Toll-Free Phone Number:</t>
  </si>
  <si>
    <t>Admissions Office Mailing Address:</t>
  </si>
  <si>
    <t>Admissions Fax Number:</t>
  </si>
  <si>
    <t>(765) 494-0544</t>
  </si>
  <si>
    <t>Admissions E-mail Address:</t>
  </si>
  <si>
    <t>admissions@purdue.edu</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</si>
  <si>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</si>
  <si>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</si>
  <si>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</si>
  <si>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</si>
  <si>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</si>
  <si>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x</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</si>
  <si>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</si>
  <si>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</si>
  <si>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</si>
  <si>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</si>
  <si>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</si>
  <si>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</si>
  <si>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</si>
  <si>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</si>
  <si>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</si>
  <si>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</si>
  <si>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</si>
  <si>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</si>
  <si>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</si>
  <si>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</si>
  <si>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</si>
  <si>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</si>
  <si>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</si>
  <si>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</si>
  <si>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</si>
  <si>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</si>
  <si>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</si>
  <si>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</si>
  <si>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</si>
  <si>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</si>
  <si>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</si>
  <si>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</si>
  <si>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</si>
  <si>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</si>
  <si>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</si>
  <si>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</si>
  <si>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 Enrollment and Persistence</t>
  </si>
  <si>
    <t>B1</t>
  </si>
  <si>
    <t>B2</t>
  </si>
  <si>
    <t>B3</t>
  </si>
  <si>
    <t>B4</t>
  </si>
  <si>
    <t>B5</t>
  </si>
  <si>
    <t>B6</t>
  </si>
  <si>
    <t>B7</t>
  </si>
  <si>
    <t>B8</t>
  </si>
  <si>
    <t>B9</t>
  </si>
  <si>
    <t>B10</t>
  </si>
  <si>
    <t>B11</t>
  </si>
  <si>
    <t>B22</t>
  </si>
  <si>
    <t>PART-TIME</t>
  </si>
  <si>
    <t>Women</t>
  </si>
  <si>
    <t>Men</t>
  </si>
  <si>
    <t>FULL-TIME</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</si>
  <si>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</si>
  <si>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</si>
  <si>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</si>
  <si>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</si>
  <si>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</si>
  <si>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</si>
  <si>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</si>
  <si>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</si>
  <si>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</si>
  <si>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</si>
  <si>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</si>
  <si>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</si>
  <si>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GRAND TOTAL ALL STUDENTS</t>
  </si>
  <si>
    <t>First-professional</t>
  </si>
  <si>
    <t>First-time, first-professional students</t>
  </si>
  <si>
    <t>All other first-professionals</t>
  </si>
  <si>
    <t>Total first-professional</t>
  </si>
  <si>
    <t>Total all graduate and professional students</t>
  </si>
  <si>
    <t>Degree-Seeking
First-Time
First Year</t>
  </si>
  <si>
    <t>Degree-Seeking
Undergraduates (include first-time first-year)</t>
  </si>
  <si>
    <t>Nonresident aliens</t>
  </si>
  <si>
    <t>Black, non-Hispanic</t>
  </si>
  <si>
    <t>American Indian or Alaska Native</t>
  </si>
  <si>
    <t>Asian or Pacific Islander</t>
  </si>
  <si>
    <t>Hispanic</t>
  </si>
  <si>
    <t>White, non-Hispanic</t>
  </si>
  <si>
    <t>Race/ethnicity unknown</t>
  </si>
  <si>
    <t>TOTAL</t>
  </si>
  <si>
    <t>Persistence</t>
  </si>
  <si>
    <t>Certificate/diploma</t>
  </si>
  <si>
    <t>Associate degrees</t>
  </si>
  <si>
    <t>Bachelor's degrees</t>
  </si>
  <si>
    <t>Postbachelor's certificates</t>
  </si>
  <si>
    <t>Master's degrees</t>
  </si>
  <si>
    <t>Post-Master's certificates</t>
  </si>
  <si>
    <t xml:space="preserve">Doctoral degrees </t>
  </si>
  <si>
    <t>First professional degrees</t>
  </si>
  <si>
    <t>First professional certificates</t>
  </si>
  <si>
    <t>Graduation Rates</t>
  </si>
  <si>
    <t>For Bachelor's or Equivalent Programs</t>
  </si>
  <si>
    <t>Total graduating within six years (sum of questions B7, B8, and B9):</t>
  </si>
  <si>
    <t>Retention Rates</t>
  </si>
  <si>
    <t>C. FIRST-TIME, FIRST-YEAR (FRESHMAN) ADMISSION</t>
  </si>
  <si>
    <t>Applications</t>
  </si>
  <si>
    <t>C1</t>
  </si>
  <si>
    <t>C2</t>
  </si>
  <si>
    <t>C3</t>
  </si>
  <si>
    <t>C4</t>
  </si>
  <si>
    <t>C5</t>
  </si>
  <si>
    <t>C6</t>
  </si>
  <si>
    <t>C7</t>
  </si>
  <si>
    <t>C8</t>
  </si>
  <si>
    <t>C8A</t>
  </si>
  <si>
    <t>C8B</t>
  </si>
  <si>
    <t>C8C</t>
  </si>
  <si>
    <t>C8D</t>
  </si>
  <si>
    <t>C8E</t>
  </si>
  <si>
    <t>C8F</t>
  </si>
  <si>
    <t>C8G</t>
  </si>
  <si>
    <t>C9</t>
  </si>
  <si>
    <t>C10</t>
  </si>
  <si>
    <t>C11</t>
  </si>
  <si>
    <t>C12</t>
  </si>
  <si>
    <t>C13</t>
  </si>
  <si>
    <t>C14</t>
  </si>
  <si>
    <t>C15</t>
  </si>
  <si>
    <t>C16</t>
  </si>
  <si>
    <t>C17</t>
  </si>
  <si>
    <t>C18</t>
  </si>
  <si>
    <t>C19</t>
  </si>
  <si>
    <t>C20</t>
  </si>
  <si>
    <t>C21</t>
  </si>
  <si>
    <t>C22</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</si>
  <si>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</si>
  <si>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</si>
  <si>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</si>
  <si>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</si>
  <si>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</si>
  <si>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</si>
  <si>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</si>
  <si>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</si>
  <si>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</si>
  <si>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Do you have a policy of placing students on a waiting list?</t>
  </si>
  <si>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</si>
  <si>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</si>
  <si>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</si>
  <si>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</si>
  <si>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</si>
  <si>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</si>
  <si>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Yes</t>
  </si>
  <si>
    <t>No</t>
  </si>
  <si>
    <t>Admission Requirements</t>
  </si>
  <si>
    <t>High school completion requirement</t>
  </si>
  <si>
    <t>High school diploma is required and GED is accepted</t>
  </si>
  <si>
    <t>High school diploma is required and GED is not accepted</t>
  </si>
  <si>
    <t>High school diploma or equivalent is not required</t>
  </si>
  <si>
    <t>X</t>
  </si>
  <si>
    <t>Does your institution require or recommend a general college preparatory program for degree-seeking students?</t>
  </si>
  <si>
    <t>Require</t>
  </si>
  <si>
    <t>Recommend</t>
  </si>
  <si>
    <t>Neither require nor recommend</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</si>
  <si>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</si>
  <si>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</si>
  <si>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</si>
  <si>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</si>
  <si>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</si>
  <si>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</si>
  <si>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</si>
  <si>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</si>
  <si>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</si>
  <si>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</si>
  <si>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</si>
  <si>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</si>
  <si>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</si>
  <si>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</si>
  <si>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Basis for Selection</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</si>
  <si>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</si>
  <si>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</si>
  <si>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</si>
  <si>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</si>
  <si>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</si>
  <si>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</si>
  <si>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Relative importance of each of the following academic and nonacademic factors in your first-time, first- 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</si>
  <si>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</si>
  <si>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</si>
  <si>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</si>
  <si>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</si>
  <si>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</si>
  <si>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</si>
  <si>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</si>
  <si>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</si>
  <si>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</si>
  <si>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</si>
  <si>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</si>
  <si>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</si>
  <si>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</si>
  <si>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</si>
  <si>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</si>
  <si>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</si>
  <si>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</si>
  <si>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</si>
  <si>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</si>
  <si>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</si>
  <si>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</si>
  <si>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</si>
  <si>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</si>
  <si>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</si>
  <si>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</si>
  <si>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</si>
  <si>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 xml:space="preserve">Entrance exams </t>
  </si>
  <si>
    <t>SAT or ACT</t>
  </si>
  <si>
    <t>ACT only</t>
  </si>
  <si>
    <t>SAT only</t>
  </si>
  <si>
    <t>SAT and SAT Subject Tests or ACT</t>
  </si>
  <si>
    <t>SAT Subject Tests only</t>
  </si>
  <si>
    <t>ACT with Writing Component required</t>
  </si>
  <si>
    <t>ACT with Writing component recommended</t>
  </si>
  <si>
    <t>ACT with or without Writing component accepted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</si>
  <si>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</si>
  <si>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</si>
  <si>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</si>
  <si>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</si>
  <si>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</si>
  <si>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</si>
  <si>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</si>
  <si>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Not using essay component</t>
  </si>
  <si>
    <r>
      <t>In addition</t>
    </r>
    <r>
      <rPr>
        <sz val="10"/>
        <color indexed="8"/>
        <rFont val="Arial"/>
        <family val="2"/>
      </rPr>
      <t>, does your institution use applicants' test scores for academic advising?</t>
    </r>
  </si>
  <si>
    <t>Latest date by which SAT or ACT scores must be received for fall-term admission</t>
  </si>
  <si>
    <t>Latest date by which SAT Subject Test scores must be received for fall-term admission</t>
  </si>
  <si>
    <t xml:space="preserve">If necessary, use this space to clarify your test policies (e.g., if tests are recommended for some students, or if tests are not required of some students):  </t>
  </si>
  <si>
    <t>Please indicate which tests your institution uses for placement (e.g., state tests):</t>
  </si>
  <si>
    <t>SAT</t>
  </si>
  <si>
    <t>ACT</t>
  </si>
  <si>
    <t>SAT Subject Tests</t>
  </si>
  <si>
    <t>AP</t>
  </si>
  <si>
    <t>CLEP</t>
  </si>
  <si>
    <t>Institutional Exam</t>
  </si>
  <si>
    <t>State Exam (specify):</t>
  </si>
  <si>
    <t xml:space="preserve">D+B91:B103oes your institution make use of SAT, ACT, or SAT Subject Test scores in admission decisions for first-time, first-year, degree-seeking applicants?   </t>
  </si>
  <si>
    <t>ADMISSION</t>
  </si>
  <si>
    <t>Require for Some</t>
  </si>
  <si>
    <t>Consider if Submitted</t>
  </si>
  <si>
    <t>Not Used</t>
  </si>
  <si>
    <t>SAT essay</t>
  </si>
  <si>
    <t>ACT essay</t>
  </si>
  <si>
    <t>N/A</t>
  </si>
  <si>
    <t>Beginners out of high school for more than five years do not have to submit SAT or ACT scores. Transfers with more than 24 semester credits do not have to submit SAT or ACT scores.</t>
  </si>
  <si>
    <t>Freshman Profile</t>
  </si>
  <si>
    <t>Percent submitting SAT scores</t>
  </si>
  <si>
    <t>Percent submitting ACT scores</t>
  </si>
  <si>
    <t>Number submitting SAT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</si>
  <si>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</si>
  <si>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</si>
  <si>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</si>
  <si>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</si>
  <si>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</si>
  <si>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</si>
  <si>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</si>
  <si>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</si>
  <si>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</si>
  <si>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</si>
  <si>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</si>
  <si>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</si>
  <si>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</si>
  <si>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</si>
  <si>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</si>
  <si>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</si>
  <si>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</si>
  <si>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</si>
  <si>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</si>
  <si>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</si>
  <si>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</si>
  <si>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</si>
  <si>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</si>
  <si>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</si>
  <si>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</si>
  <si>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&lt;1%</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</si>
  <si>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</si>
  <si>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</si>
  <si>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</si>
  <si>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</si>
  <si>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Percent in bottom half of high school graduating class</t>
  </si>
  <si>
    <t>Percent in bottom quarter of high school graduating class</t>
  </si>
  <si>
    <t>Percent of total first-time, first-year (freshmen) students who submitted high school class rank:</t>
  </si>
  <si>
    <t xml:space="preserve">Top half + </t>
  </si>
  <si>
    <t>bottom half = 100%</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</si>
  <si>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</si>
  <si>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</si>
  <si>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</si>
  <si>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</si>
  <si>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</si>
  <si>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</si>
  <si>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</si>
  <si>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</si>
  <si>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</si>
  <si>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 xml:space="preserve">Average high school GPA of all degree-seeking, first-time, first-year (freshman) students who submitted GPA:  </t>
  </si>
  <si>
    <t xml:space="preserve">Percent of total first-time, first-year (freshman) students who submitted high school GPA:  </t>
  </si>
  <si>
    <t>Admission Policies</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</si>
  <si>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</si>
  <si>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</si>
  <si>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</si>
  <si>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</si>
  <si>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</si>
  <si>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</si>
  <si>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</si>
  <si>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</si>
  <si>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</si>
  <si>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Application closing date</t>
  </si>
  <si>
    <t>Does your institution have an application closing date?</t>
  </si>
  <si>
    <t xml:space="preserve">Application closing date (fall):  </t>
  </si>
  <si>
    <t xml:space="preserve">Priority date:  </t>
  </si>
  <si>
    <t>Are first-time, first-year students accepted for terms other than the fall?</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</si>
  <si>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</si>
  <si>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</si>
  <si>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</si>
  <si>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</si>
  <si>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Reply policy for admitted applicants </t>
    </r>
    <r>
      <rPr>
        <i/>
        <sz val="10"/>
        <rFont val="Arial"/>
        <family val="2"/>
      </rPr>
      <t>(fill in one only)</t>
    </r>
  </si>
  <si>
    <t xml:space="preserve">Must reply by (date):  </t>
  </si>
  <si>
    <t xml:space="preserve">No set date:  </t>
  </si>
  <si>
    <t xml:space="preserve">Deadline for housing deposit (MM/DD): </t>
  </si>
  <si>
    <t xml:space="preserve">Amount of housing deposit: </t>
  </si>
  <si>
    <t>Refundable if student does not enroll?</t>
  </si>
  <si>
    <t xml:space="preserve">     Yes, in full</t>
  </si>
  <si>
    <t xml:space="preserve">     Yes, in part</t>
  </si>
  <si>
    <t xml:space="preserve">     No</t>
  </si>
  <si>
    <t>Deferred admission</t>
  </si>
  <si>
    <t>Does your institution allow students to postpone enrollment after admission?</t>
  </si>
  <si>
    <t>If yes, maximum period of postponement:</t>
  </si>
  <si>
    <t>1 year</t>
  </si>
  <si>
    <t>Early admission of high school students</t>
  </si>
  <si>
    <t>Does your institution allow high school students to enroll as full-time, first-time, first-year (freshman) students one year or more before high school graduation?</t>
  </si>
  <si>
    <t>Common Application</t>
  </si>
  <si>
    <t>Question removed from CDS.</t>
  </si>
  <si>
    <t>(Initiated during 2006-2007 cycle)</t>
  </si>
  <si>
    <t>Early Decision and Early Action Plans</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</si>
  <si>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</si>
  <si>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</si>
  <si>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</si>
  <si>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</si>
  <si>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</si>
  <si>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</si>
  <si>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</si>
  <si>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</si>
  <si>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</si>
  <si>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</si>
  <si>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Do you have a nonbinding early action plan whereby students are notified of an admission decision well in advance of the regular notification date but do not have to commit to attending your college?</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</si>
  <si>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</si>
  <si>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</si>
  <si>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</si>
  <si>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</si>
  <si>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</si>
  <si>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D1</t>
  </si>
  <si>
    <t>D2</t>
  </si>
  <si>
    <t>D3</t>
  </si>
  <si>
    <t>D4</t>
  </si>
  <si>
    <t>D5</t>
  </si>
  <si>
    <t>D6</t>
  </si>
  <si>
    <t>D7</t>
  </si>
  <si>
    <t>D8</t>
  </si>
  <si>
    <t>D9</t>
  </si>
  <si>
    <t>D10</t>
  </si>
  <si>
    <t>D11</t>
  </si>
  <si>
    <t>D12</t>
  </si>
  <si>
    <t>D13</t>
  </si>
  <si>
    <t>D14</t>
  </si>
  <si>
    <t>D15</t>
  </si>
  <si>
    <t>D16</t>
  </si>
  <si>
    <t>D17</t>
  </si>
  <si>
    <t>Fall Applicants</t>
  </si>
  <si>
    <t>Does your institution enroll transfer students?  (If no, please skip to Section E)</t>
  </si>
  <si>
    <t xml:space="preserve">If yes, may transfer students earn advanced standing credit by transferring credits earned from course work completed at other colleges/universities?  </t>
  </si>
  <si>
    <t>Application for Admission</t>
  </si>
  <si>
    <t>Indicate terms for which transfers may enroll:</t>
  </si>
  <si>
    <t>Fall</t>
  </si>
  <si>
    <t>Winter</t>
  </si>
  <si>
    <t>Spring</t>
  </si>
  <si>
    <t>Summer</t>
  </si>
  <si>
    <t>Applicants</t>
  </si>
  <si>
    <t>Admitted Applicants</t>
  </si>
  <si>
    <t>Enrolled Applicants</t>
  </si>
  <si>
    <t>Must a transfer applicant have a minimum number of credits completed or else must apply as an entering freshman?</t>
  </si>
  <si>
    <t xml:space="preserve">If yes, what is the minimum number of credits and the unit of measure?  </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</si>
  <si>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</si>
  <si>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</si>
  <si>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</si>
  <si>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</si>
  <si>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</si>
  <si>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</si>
  <si>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</si>
  <si>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</si>
  <si>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</si>
  <si>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</si>
  <si>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If a minimum high school grade point average is required of transfer applicants, specify (on a 4.0 scale):</t>
  </si>
  <si>
    <t>If a minimum college grade point average is required of transfer applicants, specify (on a 4.0 scale):</t>
  </si>
  <si>
    <t xml:space="preserve">List any other application requirements specific </t>
  </si>
  <si>
    <t>to transfer applicants:</t>
  </si>
  <si>
    <t>Some programs require appropriate coursework with specific grade requirement.</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</si>
  <si>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</si>
  <si>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</si>
  <si>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</si>
  <si>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</si>
  <si>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</si>
  <si>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</si>
  <si>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Does an open admission policy, if reported, apply to transfer students?</t>
  </si>
  <si>
    <t>Describe additional requirements for transfer admission,</t>
  </si>
  <si>
    <t xml:space="preserve">if applicable: </t>
  </si>
  <si>
    <t>Transfer Credit Policies</t>
  </si>
  <si>
    <t xml:space="preserve">Report the lowest grade earned for any course that may be transferred for credit:  </t>
  </si>
  <si>
    <t>Number</t>
  </si>
  <si>
    <t>Unit Type</t>
  </si>
  <si>
    <t xml:space="preserve">Maximum number of credits or courses that may be transferred from a two-year institution: </t>
  </si>
  <si>
    <t xml:space="preserve">Maximum number of credits or courses that may be transferred from a four-year institution:  </t>
  </si>
  <si>
    <t>Minimum number of credits that transfers must complete at your institution to earn an associate degree:</t>
  </si>
  <si>
    <t xml:space="preserve">Minimum number of credits that transfers must complete at your institution to earn a bachelor’s degree:  </t>
  </si>
  <si>
    <t>Describe other transfer credit policies:</t>
  </si>
  <si>
    <t>C</t>
  </si>
  <si>
    <t>E. ACADEMIC OFFERINGS AND POLICIES</t>
  </si>
  <si>
    <t>E1</t>
  </si>
  <si>
    <t>E2</t>
  </si>
  <si>
    <t>E3</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</si>
  <si>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</si>
  <si>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</si>
  <si>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</si>
  <si>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</si>
  <si>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</si>
  <si>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</si>
  <si>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</si>
  <si>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</si>
  <si>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</si>
  <si>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</si>
  <si>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</si>
  <si>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</si>
  <si>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</si>
  <si>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</si>
  <si>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</si>
  <si>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</si>
  <si>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</si>
  <si>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</si>
  <si>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</si>
  <si>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</si>
  <si>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</si>
  <si>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</si>
  <si>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</si>
  <si>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</si>
  <si>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</si>
  <si>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</si>
  <si>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</si>
  <si>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</si>
  <si>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</si>
  <si>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</si>
  <si>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F. STUDENT LIFE</t>
  </si>
  <si>
    <t>F1</t>
  </si>
  <si>
    <t>F2</t>
  </si>
  <si>
    <t>F3</t>
  </si>
  <si>
    <t>F4</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</si>
  <si>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</si>
  <si>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</si>
  <si>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</si>
  <si>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</si>
  <si>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</si>
  <si>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</si>
  <si>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</si>
  <si>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</si>
  <si>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</si>
  <si>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</si>
  <si>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</si>
  <si>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</si>
  <si>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</si>
  <si>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</si>
  <si>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</si>
  <si>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</si>
  <si>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</si>
  <si>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</si>
  <si>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</si>
  <si>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</si>
  <si>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</si>
  <si>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</si>
  <si>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</si>
  <si>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</si>
  <si>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</si>
  <si>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</si>
  <si>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</si>
  <si>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</si>
  <si>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</si>
  <si>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</si>
  <si>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</si>
  <si>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</si>
  <si>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</si>
  <si>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</si>
  <si>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</si>
  <si>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</si>
  <si>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</si>
  <si>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</si>
  <si>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</si>
  <si>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</si>
  <si>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</si>
  <si>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</si>
  <si>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</si>
  <si>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</si>
  <si>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</si>
  <si>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</si>
  <si>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</si>
  <si>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</si>
  <si>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</si>
  <si>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</si>
  <si>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</si>
  <si>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Living Learning Communities</t>
  </si>
  <si>
    <t>G. ANNUAL EXPENSES</t>
  </si>
  <si>
    <t>G1</t>
  </si>
  <si>
    <t>G2</t>
  </si>
  <si>
    <t>G3</t>
  </si>
  <si>
    <t>G4</t>
  </si>
  <si>
    <t>G5</t>
  </si>
  <si>
    <t>G6</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</si>
  <si>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</si>
  <si>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</si>
  <si>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</si>
  <si>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</si>
  <si>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</si>
  <si>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</si>
  <si>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</si>
  <si>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</si>
  <si>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</si>
  <si>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</si>
  <si>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</si>
  <si>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</si>
  <si>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Minimum</t>
  </si>
  <si>
    <t>Maximum</t>
  </si>
  <si>
    <t>Number of credits per term a student can take for the stated full-time tuition</t>
  </si>
  <si>
    <t>Do tuition and fees vary by year of study (e.g., sophomore, junior, senior)?</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</si>
  <si>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</si>
  <si>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</si>
  <si>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</si>
  <si>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</si>
  <si>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</si>
  <si>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</si>
  <si>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</si>
  <si>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</si>
  <si>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</si>
  <si>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</si>
  <si>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Undergraduate per-credit-hour charges (tuition only)</t>
  </si>
  <si>
    <t xml:space="preserve">PRIVATE INSTITUTIONS:
</t>
  </si>
  <si>
    <t>PUBLIC INSTITUTIONS 
    In-district:</t>
  </si>
  <si>
    <t>PUBLIC INSTITUTIONS 
    Out-of-state:</t>
  </si>
  <si>
    <t xml:space="preserve">NONRESIDENT ALIENS:
</t>
  </si>
  <si>
    <t>H. FINANCIAL AID</t>
  </si>
  <si>
    <t>H1</t>
  </si>
  <si>
    <t>H3</t>
  </si>
  <si>
    <t>H2</t>
  </si>
  <si>
    <t>H2A</t>
  </si>
  <si>
    <t>H4</t>
  </si>
  <si>
    <t>H4a</t>
  </si>
  <si>
    <t>H5</t>
  </si>
  <si>
    <t>H5a</t>
  </si>
  <si>
    <t>H6</t>
  </si>
  <si>
    <t>H7</t>
  </si>
  <si>
    <t>H8</t>
  </si>
  <si>
    <t>H9</t>
  </si>
  <si>
    <t>H10</t>
  </si>
  <si>
    <t>H11</t>
  </si>
  <si>
    <t>H12</t>
  </si>
  <si>
    <t>H13</t>
  </si>
  <si>
    <t>H14</t>
  </si>
  <si>
    <t>Aid Awarded to Enrolled Undergraduates</t>
  </si>
  <si>
    <t>Enter total dollar amounts awarded to full-time and less than full-time degree-seeking undergraduates (using the same cohort reported in CDS Question B1, "total degree-seeking" undergraduates) in the following categories. Include aid awarded to international students (i.e., those not qualifying for federal aid). Aid that is non-need-based but that was used to meet need should be reported in the need-based aid column. (For a suggested order of precedence in assigning categories of aid to cover need, see the definitions section.)</t>
  </si>
  <si>
    <t>Indicate the academic year for which data are reported for items H1, H2, H2A, and H6 below:</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</si>
  <si>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</si>
  <si>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</si>
  <si>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</si>
  <si>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</si>
  <si>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</si>
  <si>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</si>
  <si>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</si>
  <si>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</si>
  <si>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</si>
  <si>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</si>
  <si>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</si>
  <si>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</si>
  <si>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</si>
  <si>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</si>
  <si>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</si>
  <si>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</si>
  <si>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</si>
  <si>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</si>
  <si>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</si>
  <si>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</si>
  <si>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</si>
  <si>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</si>
  <si>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</si>
  <si>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</si>
  <si>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</si>
  <si>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</si>
  <si>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2009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</si>
  <si>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</si>
  <si>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</si>
  <si>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</si>
  <si>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</si>
  <si>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</si>
  <si>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</si>
  <si>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</si>
  <si>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</si>
  <si>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</si>
  <si>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</si>
  <si>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</si>
  <si>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</si>
  <si>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</si>
  <si>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</si>
  <si>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</si>
  <si>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</si>
  <si>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</si>
  <si>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</si>
  <si>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</si>
  <si>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</si>
  <si>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</si>
  <si>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</si>
  <si>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</si>
  <si>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</si>
  <si>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</si>
  <si>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</si>
  <si>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</si>
  <si>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</si>
  <si>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</si>
  <si>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</si>
  <si>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</si>
  <si>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</si>
  <si>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</si>
  <si>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</si>
  <si>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</si>
  <si>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</si>
  <si>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t>Percentage of 2008 undergraduates who started at Purdue as first-time students and graduated between July 1, 2007 and June 30, 2008, and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</si>
  <si>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Percentage of 2008 undergraduates who started at Purdue as first-time students and graduated between July 1, 2007 and June 30, 2008,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</si>
  <si>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Average per-borrower cumulative undergraduate indebtedness of those in line H4; do not include money borrowed at other institutions:.</t>
  </si>
  <si>
    <t>Average per-borrower cumulative undergraduate indebtedness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</si>
  <si>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Indicate your institution's policy regarding financial aid for undergraduate degree-seeking nonresident alien students:</t>
  </si>
  <si>
    <t>College-administered need-based financial aid is available</t>
  </si>
  <si>
    <t>College-administered non-need-based financial aid is available</t>
  </si>
  <si>
    <t>College-administered financial aid is not available</t>
  </si>
  <si>
    <t>If college-administered financial aid is available for undergraduate degree-seeking-nonresident aliens, provide the number of undergraduate degree-seeking-nonresident aliens who received need- or non-need-based aid:</t>
  </si>
  <si>
    <t>Average dollar amount awarded to undergraduate degree-seeking-nonresident aliens:</t>
  </si>
  <si>
    <t>Total dollar amount of financial aid from all sources awarded to all undergraduate degree-seeking-nonresident aliens:</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</si>
  <si>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</si>
  <si>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</si>
  <si>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</si>
  <si>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</si>
  <si>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</si>
  <si>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Check off all financial aid forms domestic first-year (freshman) financial aid applicants must</t>
  </si>
  <si>
    <t>submit:</t>
  </si>
  <si>
    <t>FAFSA</t>
  </si>
  <si>
    <t>State aid form</t>
  </si>
  <si>
    <t>Noncustodial PROFILE</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</si>
  <si>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</si>
  <si>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</si>
  <si>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</si>
  <si>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</si>
  <si>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</si>
  <si>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Indicate notification dates for first-year (freshman) students</t>
  </si>
  <si>
    <t xml:space="preserve">Students notified on or about (date): </t>
  </si>
  <si>
    <t>April 15</t>
  </si>
  <si>
    <t>Students notified on a rolling basis:</t>
  </si>
  <si>
    <t>If yes, starting date:</t>
  </si>
  <si>
    <t>Indicate reply dates:</t>
  </si>
  <si>
    <t xml:space="preserve">Students must reply by (date): </t>
  </si>
  <si>
    <t>or within _______ weeks of notification.</t>
  </si>
  <si>
    <t>Types of Aid Available</t>
  </si>
  <si>
    <t>Please check off all types of aid available to undergraduates at your institution:</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</si>
  <si>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</si>
  <si>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</si>
  <si>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</si>
  <si>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</si>
  <si>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</si>
  <si>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</si>
  <si>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</si>
  <si>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</si>
  <si>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</si>
  <si>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</si>
  <si>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</si>
  <si>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</si>
  <si>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</si>
  <si>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</si>
  <si>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</si>
  <si>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</si>
  <si>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</si>
  <si>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</si>
  <si>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</si>
  <si>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</si>
  <si>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</si>
  <si>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</si>
  <si>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Federal-Academic Competitiveness Grant (ACG) and National SMART Grant Program</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</si>
  <si>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</si>
  <si>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</si>
  <si>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</si>
  <si>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</si>
  <si>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</si>
  <si>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</si>
  <si>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</si>
  <si>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</si>
  <si>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</si>
  <si>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</si>
  <si>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</si>
  <si>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</si>
  <si>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</si>
  <si>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</si>
  <si>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I1</t>
  </si>
  <si>
    <t>I2</t>
  </si>
  <si>
    <t>I3</t>
  </si>
  <si>
    <t>I. INSTRUCTIONAL FACULTY AND CLASS SIZE</t>
  </si>
  <si>
    <t>Full-time</t>
  </si>
  <si>
    <t>Part-time</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</si>
  <si>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</si>
  <si>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</si>
  <si>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</si>
  <si>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</si>
  <si>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Include</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</si>
  <si>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Institutions are asked to EXCLUDE:</t>
  </si>
  <si>
    <t>(a) instructional faculty in preclinical and clinical medicine</t>
  </si>
  <si>
    <t>(c) undergraduate or graduate students who assist in the instruction of courses, but have titles such as teaching assistant, teaching fellow, and the like</t>
  </si>
  <si>
    <t>(d) faculty on leave without pay, and</t>
  </si>
  <si>
    <t>Full-time: faculty employed on a full-time basis</t>
  </si>
  <si>
    <t>Part-time: faculty teaching less than two semesters, three quarters, two trimesters, or two four-month</t>
  </si>
  <si>
    <t>sessions. Also includes adjuncts and part-time instructors</t>
  </si>
  <si>
    <t>Minority faculty: includes faculty who designate themselves as black, non-Hispanic; American Indian</t>
  </si>
  <si>
    <t>or Alaskan native; Asian or Pacific Islander; or Hispanic.</t>
  </si>
  <si>
    <t>Doctorate: includes such degrees as Doctor of Education, Doctor of Juridical Science, Doctor of</t>
  </si>
  <si>
    <t>Public Health, and Doctor of Philosophy degree in any field such as agronomy, food technology,</t>
  </si>
  <si>
    <t>education, engineering, public administration, ophthalmology, or radiology.</t>
  </si>
  <si>
    <t>First-professional: includes the fields of dentistry (DDS or DMD), medicine (DM), optometry (OD),</t>
  </si>
  <si>
    <t>osteopathic medicine (DO), pharmacy (DPharm or BPharm), podiatric medicine (DPM), veterinary</t>
  </si>
  <si>
    <t>medicine (DVM), chiropractic (DC or DCM), law (JD) and theological professions (MDiv, MHL).</t>
  </si>
  <si>
    <t>Terminal degree: the highest degree in a field: example, M.Arch (Architecture) and MFA (master of</t>
  </si>
  <si>
    <t>fine arts).</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</si>
  <si>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</si>
  <si>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</si>
  <si>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</si>
  <si>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</si>
  <si>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</si>
  <si>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</si>
  <si>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</si>
  <si>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</si>
  <si>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</si>
  <si>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</si>
  <si>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</si>
  <si>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</si>
  <si>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</si>
  <si>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</si>
  <si>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</si>
  <si>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</si>
  <si>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</si>
  <si>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</si>
  <si>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</si>
  <si>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</si>
  <si>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</si>
  <si>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</si>
  <si>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Student to Faculty Ratio</t>
  </si>
  <si>
    <t>Fall 2008 Student to Faculty ratio:</t>
  </si>
  <si>
    <t>to 1</t>
  </si>
  <si>
    <t>(based on</t>
  </si>
  <si>
    <t>students</t>
  </si>
  <si>
    <t>and</t>
  </si>
  <si>
    <t>faculty).</t>
  </si>
  <si>
    <t>Undergraduate Class Size</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</si>
  <si>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</si>
  <si>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</si>
  <si>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</si>
  <si>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</si>
  <si>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</si>
  <si>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</si>
  <si>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</si>
  <si>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</si>
  <si>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</si>
  <si>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</si>
  <si>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</si>
  <si>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</si>
  <si>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</si>
  <si>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</si>
  <si>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</si>
  <si>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</si>
  <si>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</si>
  <si>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</si>
  <si>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</si>
  <si>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</si>
  <si>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</si>
  <si>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</si>
  <si>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</si>
  <si>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</si>
  <si>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</si>
  <si>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</si>
  <si>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</si>
  <si>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</si>
  <si>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</si>
  <si>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</si>
  <si>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</si>
  <si>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</si>
  <si>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</si>
  <si>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</si>
  <si>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</si>
  <si>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</si>
  <si>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</si>
  <si>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</si>
  <si>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</si>
  <si>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</si>
  <si>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</si>
  <si>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</si>
  <si>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</si>
  <si>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</si>
  <si>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</si>
  <si>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</si>
  <si>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</si>
  <si>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</si>
  <si>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</si>
  <si>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</si>
  <si>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</si>
  <si>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</si>
  <si>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</si>
  <si>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</si>
  <si>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</si>
  <si>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</si>
  <si>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</si>
  <si>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</si>
  <si>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</si>
  <si>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</si>
  <si>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</si>
  <si>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</si>
  <si>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</si>
  <si>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</si>
  <si>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</si>
  <si>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</si>
  <si>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</si>
  <si>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</si>
  <si>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</si>
  <si>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</si>
  <si>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</si>
  <si>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</si>
  <si>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</si>
  <si>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</si>
  <si>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</si>
  <si>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</si>
  <si>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</si>
  <si>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</si>
  <si>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</si>
  <si>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</si>
  <si>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</si>
  <si>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</si>
  <si>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</si>
  <si>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</si>
  <si>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</si>
  <si>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</si>
  <si>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</si>
  <si>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</si>
  <si>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</si>
  <si>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</si>
  <si>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</si>
  <si>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</si>
  <si>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</si>
  <si>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</si>
  <si>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</si>
  <si>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</si>
  <si>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</si>
  <si>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</si>
  <si>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</si>
  <si>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</si>
  <si>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</si>
  <si>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</si>
  <si>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</si>
  <si>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</si>
  <si>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</si>
  <si>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</si>
  <si>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</si>
  <si>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</si>
  <si>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</si>
  <si>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</si>
  <si>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</si>
  <si>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</si>
  <si>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</si>
  <si>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</si>
  <si>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</si>
  <si>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</si>
  <si>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</si>
  <si>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</si>
  <si>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</si>
  <si>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</si>
  <si>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</si>
  <si>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</si>
  <si>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</si>
  <si>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</si>
  <si>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</si>
  <si>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</si>
  <si>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</si>
  <si>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</si>
  <si>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</si>
  <si>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</si>
  <si>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</si>
  <si>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</si>
  <si>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</si>
  <si>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</si>
  <si>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</si>
  <si>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</si>
  <si>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</si>
  <si>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</si>
  <si>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</si>
  <si>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</si>
  <si>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</si>
  <si>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</si>
  <si>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</si>
  <si>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</si>
  <si>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</si>
  <si>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</si>
  <si>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</si>
  <si>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</si>
  <si>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</si>
  <si>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</si>
  <si>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</si>
  <si>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</si>
  <si>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</si>
  <si>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</si>
  <si>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</si>
  <si>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</si>
  <si>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</si>
  <si>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</si>
  <si>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</si>
  <si>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</si>
  <si>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</si>
  <si>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</si>
  <si>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</si>
  <si>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</si>
  <si>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</si>
  <si>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</si>
  <si>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</si>
  <si>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</si>
  <si>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</si>
  <si>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</si>
  <si>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</si>
  <si>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</si>
  <si>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</si>
  <si>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</si>
  <si>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</si>
  <si>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</si>
  <si>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</si>
  <si>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</si>
  <si>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</si>
  <si>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</si>
  <si>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</si>
  <si>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</si>
  <si>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</si>
  <si>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</si>
  <si>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</si>
  <si>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</si>
  <si>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</si>
  <si>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</si>
  <si>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</si>
  <si>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</si>
  <si>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</si>
  <si>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</si>
  <si>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</si>
  <si>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</si>
  <si>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</si>
  <si>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</si>
  <si>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</si>
  <si>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</si>
  <si>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</si>
  <si>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</si>
  <si>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</si>
  <si>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</si>
  <si>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</si>
  <si>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</si>
  <si>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</si>
  <si>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</si>
  <si>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</si>
  <si>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</si>
  <si>
    <t>Institutional Enrollment-Men and Women. Provide numbers of students for each of the following categories as of the institution's official fall reporting date or as of October 15, 2007. The data below, and all data reported in the CDS, refers only to Purdue University West Lafayette.</t>
  </si>
  <si>
    <t>Enrollment by Racial/Ethnic Category. Provide numbers of undergraduate students for each of the following categories as of the institution's official fall reporting date or as of October 15, 2007.</t>
  </si>
  <si>
    <t>The items in this section correspond to data elements formerly collected by the IPEDS Web-based Data Collection System's Graduation Rate Survey (GRS). For complete instructions and definitions of data elements, see the IPEDS GRS instructions and glossary on the 2007 Web-based survey.</t>
  </si>
  <si>
    <t>Report for the cohort of full-time first-time bachelor's (or equivalent) degree-seeking undergraduate students who entered in fall 2001. Include in the cohort those who entered your institution during the summer term preceding fall 2001.</t>
  </si>
  <si>
    <t>Number of degrees awarded by your institution from July 1, 2006, to June 30, 2007 *</t>
  </si>
  <si>
    <t>Initial 2001 cohort of first-time, full-time bachelor's (or equivalent) degree-seeking undergraduate students; total all students:</t>
  </si>
  <si>
    <t>Of the initial 2001 cohort, how many did not persist and did not graduate for the following reasons: deceased, permanently disabled, armed forces, foreign aid service of the federal government, or official church missions; total allowable exclusions:</t>
  </si>
  <si>
    <t>Final 2001 cohort, after adjusting for allowable exclusions:</t>
  </si>
  <si>
    <t>Of the initial 2001 initial cohort, how many completed the program in four years or less (by August 31, 2005):</t>
  </si>
  <si>
    <t>Of the initial 2001 cohort, how many completed the program in more than four years but in five years or less (after August 31, 2005 and by August 31, 2006):</t>
  </si>
  <si>
    <t>Of the initial 2001 cohort, how many completed the program in more than five years but in six years or less (after August 31, 2006 and by August 31, 2007):</t>
  </si>
  <si>
    <t>Six-year graduation rate for 2001 cohort (question B10 divided by question B6):</t>
  </si>
  <si>
    <t>Report for the cohort of all full-time, first-time bachelor's (or equivalent) degree-seeking undergraduate students who entered in fall 2006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</si>
  <si>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2008?</t>
  </si>
  <si>
    <t>First-time, first-year (freshman) students. 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</si>
  <si>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</si>
  <si>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Provide percentages for ALL enrolled degree-seeking full-time and part-time, first-time, first-year (freshman) students enrolled in fall 2007, including students who began studies during summer, international students/nonresident aliens, and students admitted under special arrangements.</t>
  </si>
  <si>
    <t>Percent and number of first-time, first-year (freshman) students enrolled in fall 2007 who submitted national standardized (SAT/ACT) test scores. Include information for ALL enrolled, first-time, first-year (freshman) degree-seeking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</si>
  <si>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2008 entering class:</t>
  </si>
  <si>
    <t>If yes, please answer the questions below for fall 2007 admissions:</t>
  </si>
  <si>
    <t>Other (specify) 2 units in History or Social Studies recommended</t>
  </si>
  <si>
    <r>
      <t xml:space="preserve">If yes, place check marks in the appropriate boxes below to reflect your institution’s policies for use in admission for </t>
    </r>
    <r>
      <rPr>
        <b/>
        <sz val="10"/>
        <rFont val="Arial"/>
        <family val="2"/>
      </rPr>
      <t>Fall 2008</t>
    </r>
  </si>
  <si>
    <t>Early September</t>
  </si>
  <si>
    <t>Must reply by May 1 or within ___3__ weeks if notified after April 10</t>
  </si>
  <si>
    <t>Provide the number of students who applied, were admitted, and enrolled as degree-seeking transfer students in fall 2007.</t>
  </si>
  <si>
    <t>Varies by program 2.2 to 3.5</t>
  </si>
  <si>
    <t>Two semesters of coursework and 32 credit hours.</t>
  </si>
  <si>
    <t>Percentages of first-time, first-year (freshman) degree-seeking students and degree-seeking undergraduates enrolled in Fall 2007 who fit the following categories:</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</si>
  <si>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</si>
  <si>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</si>
  <si>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2008-09 academic year (30 semester hours of 45 quarter hours for institutions that derive
annual tuition by multiplying credit hour cost by number of credits). A full academic year refers to the
period of time generally extending from September to June; usually equated to two semesters or
trimesters, three quarters, or the period covered by a four-one-four plan. Required fees include only
charges that all full-time students must pay that are not included in tuition (e.g., registration, health, or
activity fees.) Do not include optional fees (e.g., parking, laboratory use).</t>
    </r>
  </si>
  <si>
    <t>If tuition and fees vary by undergraduate instructional program, describe briefly:
Engineering requires an additional $656 fee
Management requires an additional $1,022 fee</t>
  </si>
  <si>
    <t>2007-2008 estimated</t>
  </si>
  <si>
    <t>2006-2007
final</t>
  </si>
  <si>
    <t>These are the graduates and loan types to include and exclude in order to fill out CDS H4, H4a, H5 and H5a. Institutions are asked to INCLUDE: (1) 2007 undergraduate class who graduated between July 1, 2006 and June 30, 2007 who started at your institution as first- time students and received a bachelor's degree between July 1, 2006 and June 30, 2007; (2) only loans made to students who borrowed while enrolled at your institution; and (3) co-signed loans. EXCLUDE: (1) those who transferred in; and (2) money borrowed at other institutions.</t>
  </si>
  <si>
    <t xml:space="preserve">Please report the number of instructional faculty members in each category for Fall 2007. </t>
  </si>
  <si>
    <t>(e) replacement faculty for faculty on sabbatical leave.</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</si>
  <si>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</si>
  <si>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</si>
  <si>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Degrees conferred between July 1, 2006 and June 30, 2007</t>
  </si>
  <si>
    <t xml:space="preserve">http://www.purdue.edu </t>
  </si>
  <si>
    <t>Purdue Web site</t>
  </si>
  <si>
    <t>http://www.purdue.edu/Purdue/admissions</t>
  </si>
  <si>
    <t>Purdue Admissions web site</t>
  </si>
  <si>
    <t>Purdue Admissions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</si>
</sst>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0.0%"/>
    <numFmt numFmtId="165" formatCode="mmmm\ d\,\ yyyy"/>
    <numFmt numFmtId="166" formatCode="#,##0.0_);\(#,##0.0\)"/>
    <numFmt numFmtId="167" formatCode="&quot;$&quot;#,##0.00"/>
    <numFmt numFmtId="168" formatCode="m/d"/>
    <numFmt numFmtId="169" formatCode="&quot;$&quot;#,##0"/>
    <numFmt numFmtId="170" formatCode="&quot;$&quot;#,##0;[Red]&quot;$&quot;#,##0"/>
    <numFmt numFmtId="171" formatCode="_(&quot;$&quot;\ \ \ #,##0_);_(&quot;$&quot;* \(#,##0\);_(&quot;$&quot;* &quot;-&quot;??_);_(@_)"/>
    <numFmt numFmtId="172" formatCode="_(&quot;$&quot;\ \ \ #,##0_);_(&quot;$&quot;* \(#,##0\);_(&quot;$&quot;\ \ &quot;0&quot;??_);_(@_)"/>
    <numFmt numFmtId="173" formatCode="_(&quot;$&quot;* #,##0_);_(&quot;$&quot;* \(#,##0\);_(&quot;$&quot;* &quot;-&quot;??_);_(@_)"/>
    <numFmt numFmtId="174" formatCode="@\)"/>
    <numFmt numFmtId="175" formatCode="0.0"/>
  </numFmts>
  <fonts count="31" x14ac:knownFonts="1">
    <font>
      <sz val="10"/>
      <color theme="1"/>
      <name val="Arial"/>
      <family val="2"/>
    </font>
    <font>
      <sz val="10"/>
      <color theme="1"/>
      <name val="Arial"/>
      <family val="2"/>
    </font>
    <font>
      <b/>
      <sz val="10"/>
      <color theme="1"/>
      <name val="Arial"/>
      <family val="2"/>
    </font>
    <font>
      <b/>
      <sz val="14"/>
      <name val="Arial"/>
      <family val="2"/>
    </font>
    <font>
      <b/>
      <sz val="10"/>
      <name val="Arial"/>
      <family val="2"/>
    </font>
    <font>
      <sz val="9"/>
      <name val="Arial"/>
      <family val="2"/>
    </font>
    <font>
      <sz val="10"/>
      <name val="Arial"/>
      <family val="2"/>
    </font>
    <font>
      <sz val="10"/>
      <color indexed="8"/>
      <name val="Arial"/>
      <family val="2"/>
    </font>
    <font>
      <b/>
      <i/>
      <sz val="10"/>
      <name val="Arial"/>
      <family val="2"/>
    </font>
    <font>
      <sz val="8"/>
      <name val="Arial"/>
      <family val="2"/>
    </font>
    <font>
      <u/>
      <sz val="10"/>
      <color indexed="12"/>
      <name val="Arial"/>
      <family val="2"/>
    </font>
    <font>
      <sz val="10"/>
      <name val="Times New Roman"/>
      <family val="1"/>
    </font>
    <font>
      <sz val="10"/>
      <color indexed="8"/>
      <name val="Times New Roman"/>
      <family val="1"/>
    </font>
    <font>
      <i/>
      <sz val="10"/>
      <name val="Arial"/>
      <family val="2"/>
    </font>
    <font>
      <b/>
      <sz val="12"/>
      <name val="Arial"/>
      <family val="2"/>
    </font>
    <font>
      <b/>
      <sz val="10"/>
      <color indexed="8"/>
      <name val="Arial"/>
      <family val="2"/>
    </font>
    <font>
      <b/>
      <sz val="9"/>
      <name val="Arial"/>
      <family val="2"/>
    </font>
    <font>
      <b/>
      <sz val="11"/>
      <name val="Arial"/>
      <family val="2"/>
    </font>
    <font>
      <b/>
      <i/>
      <sz val="11"/>
      <name val="Arial"/>
      <family val="2"/>
    </font>
    <font>
      <b/>
      <sz val="9"/>
      <color indexed="8"/>
      <name val="Times New Roman"/>
      <family val="1"/>
    </font>
    <font>
      <b/>
      <sz val="9"/>
      <color indexed="8"/>
      <name val="Arial"/>
      <family val="2"/>
    </font>
    <font>
      <b/>
      <sz val="10"/>
      <name val="Times New Roman"/>
      <family val="1"/>
    </font>
    <font>
      <sz val="9"/>
      <color indexed="8"/>
      <name val="Arial"/>
      <family val="2"/>
    </font>
    <font>
      <sz val="9"/>
      <color indexed="8"/>
      <name val="Times New Roman"/>
      <family val="1"/>
    </font>
    <font>
      <sz val="10"/>
      <color indexed="13"/>
      <name val="Arial"/>
      <family val="2"/>
    </font>
    <font>
      <i/>
      <sz val="10"/>
      <color indexed="8"/>
      <name val="Arial"/>
      <family val="2"/>
    </font>
    <font>
      <b/>
      <sz val="8"/>
      <name val="Arial"/>
      <family val="2"/>
    </font>
    <font>
      <u/>
      <sz val="10"/>
      <name val="Arial"/>
      <family val="2"/>
    </font>
    <font>
      <u/>
      <sz val="9"/>
      <name val="Arial"/>
      <family val="2"/>
    </font>
    <font>
      <sz val="7"/>
      <name val="Arial"/>
      <family val="2"/>
    </font>
    <font>
      <i/>
      <sz val="9"/>
      <name val="Arial"/>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578">
    <xf numFmtId="0" fontId="0" fillId="0" borderId="0" xfId="0"/>
    <xf numFmtId="0" fontId="4" fillId="0" borderId="0" xfId="0" applyFont="1"/>
    <xf numFmtId="0" fontId="0" fillId="0" borderId="0" xfId="0" applyAlignment="1">
      <alignment wrapText="1"/>
    </xf>
    <xf numFmtId="0" fontId="5" fillId="0" borderId="1" xfId="0" applyFont="1" applyBorder="1" applyAlignment="1">
      <alignment horizontal="center"/>
    </xf>
    <xf numFmtId="0" fontId="0" fillId="0" borderId="0" xfId="0" applyAlignment="1">
      <alignment horizontal="left" vertical="top" wrapText="1"/>
    </xf>
    <xf numFmtId="0" fontId="6" fillId="0" borderId="0" xfId="0" applyFont="1" applyAlignment="1">
      <alignment vertical="top"/>
    </xf>
    <xf numFmtId="3" fontId="0" fillId="0" borderId="1" xfId="0" applyNumberFormat="1" applyBorder="1" applyAlignment="1">
      <alignment horizontal="center"/>
    </xf>
    <xf numFmtId="0" fontId="4" fillId="0" borderId="0" xfId="0" applyFont="1" applyFill="1" applyAlignment="1">
      <alignment vertical="top" wrapText="1"/>
    </xf>
    <xf numFmtId="0" fontId="0" fillId="2" borderId="2" xfId="0" applyFill="1" applyBorder="1"/>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Fill="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top" wrapText="1"/>
    </xf>
    <xf numFmtId="0" fontId="4" fillId="0" borderId="1" xfId="0" applyFont="1" applyBorder="1" applyAlignment="1">
      <alignment horizontal="center" vertical="center" wrapText="1"/>
    </xf>
    <xf numFmtId="0" fontId="3" fillId="2" borderId="0" xfId="0" applyFont="1" applyFill="1" applyAlignment="1">
      <alignment horizontal="centerContinuous" vertical="center"/>
    </xf>
    <xf numFmtId="0" fontId="0" fillId="3" borderId="0" xfId="0" applyFill="1" applyAlignment="1">
      <alignment horizontal="centerContinuous"/>
    </xf>
    <xf numFmtId="0" fontId="4" fillId="0" borderId="0" xfId="0" applyFont="1" applyBorder="1"/>
    <xf numFmtId="0" fontId="0" fillId="0" borderId="0" xfId="0" applyBorder="1" applyAlignment="1">
      <alignment horizontal="left" vertical="top" wrapText="1"/>
    </xf>
    <xf numFmtId="0" fontId="0" fillId="0" borderId="2" xfId="0" applyBorder="1"/>
    <xf numFmtId="0" fontId="0" fillId="0" borderId="6" xfId="0" applyBorder="1"/>
    <xf numFmtId="0" fontId="0" fillId="0" borderId="7" xfId="0" applyBorder="1" applyAlignment="1">
      <alignment horizontal="left" vertical="top" wrapText="1"/>
    </xf>
    <xf numFmtId="0" fontId="6" fillId="0" borderId="8" xfId="0" applyFont="1" applyBorder="1"/>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xf numFmtId="0" fontId="6" fillId="0" borderId="5"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xf numFmtId="0" fontId="6" fillId="0" borderId="0" xfId="0" applyFont="1" applyBorder="1" applyAlignment="1">
      <alignment horizontal="left" vertical="top" wrapText="1"/>
    </xf>
    <xf numFmtId="0" fontId="4" fillId="0" borderId="0" xfId="0" applyFont="1" applyFill="1" applyAlignment="1">
      <alignment horizontal="left" vertical="top"/>
    </xf>
    <xf numFmtId="0" fontId="6" fillId="0" borderId="0" xfId="0" applyFont="1" applyFill="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4" fillId="0" borderId="5" xfId="0" applyFont="1" applyBorder="1"/>
    <xf numFmtId="0" fontId="0" fillId="0" borderId="5" xfId="0" applyBorder="1" applyAlignment="1">
      <alignment horizontal="left" vertical="top"/>
    </xf>
    <xf numFmtId="0" fontId="0" fillId="0" borderId="1" xfId="0" applyBorder="1"/>
    <xf numFmtId="0" fontId="7" fillId="0" borderId="1" xfId="0" applyFont="1" applyBorder="1" applyAlignment="1">
      <alignment horizontal="left" vertical="top"/>
    </xf>
    <xf numFmtId="0" fontId="0" fillId="0" borderId="1" xfId="0" applyBorder="1" applyAlignment="1">
      <alignment wrapText="1"/>
    </xf>
    <xf numFmtId="0" fontId="7" fillId="0" borderId="2" xfId="0" applyFont="1" applyBorder="1" applyAlignment="1">
      <alignment horizontal="left" vertical="top"/>
    </xf>
    <xf numFmtId="0" fontId="11" fillId="0" borderId="0" xfId="0" applyFont="1" applyFill="1" applyAlignment="1">
      <alignment horizontal="left" wrapText="1" indent="2"/>
    </xf>
    <xf numFmtId="0" fontId="12" fillId="0" borderId="0" xfId="0" applyFont="1" applyFill="1" applyAlignment="1">
      <alignment horizontal="left" wrapText="1" indent="2"/>
    </xf>
    <xf numFmtId="0" fontId="7" fillId="0" borderId="0" xfId="4" applyFont="1" applyBorder="1" applyAlignment="1" applyProtection="1">
      <alignment horizontal="left" vertical="top" wrapText="1"/>
    </xf>
    <xf numFmtId="0" fontId="7" fillId="0" borderId="0" xfId="0" applyFont="1" applyBorder="1" applyAlignment="1">
      <alignment horizontal="left" vertical="top" wrapText="1"/>
    </xf>
    <xf numFmtId="0" fontId="4" fillId="0" borderId="0" xfId="0" applyFont="1" applyBorder="1" applyAlignment="1">
      <alignment horizontal="left" vertical="center"/>
    </xf>
    <xf numFmtId="0" fontId="0" fillId="0" borderId="0" xfId="0" applyBorder="1" applyAlignment="1"/>
    <xf numFmtId="0" fontId="0" fillId="0" borderId="0" xfId="0" applyAlignment="1"/>
    <xf numFmtId="0" fontId="6" fillId="0" borderId="1" xfId="0" applyFont="1" applyBorder="1"/>
    <xf numFmtId="49" fontId="6"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4" fontId="0" fillId="0" borderId="0" xfId="0" quotePrefix="1" applyNumberFormat="1"/>
    <xf numFmtId="49" fontId="6" fillId="0" borderId="1" xfId="0" quotePrefix="1" applyNumberFormat="1" applyFont="1" applyBorder="1" applyAlignment="1">
      <alignment horizontal="center" vertical="center"/>
    </xf>
    <xf numFmtId="49" fontId="0" fillId="0" borderId="1" xfId="0" quotePrefix="1" applyNumberFormat="1" applyBorder="1" applyAlignment="1">
      <alignment horizontal="center" vertical="center"/>
    </xf>
    <xf numFmtId="49" fontId="6" fillId="0" borderId="1" xfId="0" applyNumberFormat="1" applyFont="1" applyBorder="1"/>
    <xf numFmtId="0" fontId="6" fillId="0" borderId="13" xfId="0" applyFont="1" applyBorder="1"/>
    <xf numFmtId="49" fontId="0" fillId="0" borderId="4" xfId="0" quotePrefix="1" applyNumberFormat="1" applyBorder="1" applyAlignment="1">
      <alignment horizontal="center" vertical="center"/>
    </xf>
    <xf numFmtId="0" fontId="4" fillId="0" borderId="11" xfId="0" applyFont="1" applyBorder="1"/>
    <xf numFmtId="14" fontId="0" fillId="0" borderId="4" xfId="0" quotePrefix="1" applyNumberFormat="1" applyBorder="1"/>
    <xf numFmtId="0" fontId="6" fillId="0" borderId="1" xfId="0" applyFont="1" applyFill="1" applyBorder="1" applyAlignment="1">
      <alignment wrapText="1"/>
    </xf>
    <xf numFmtId="0" fontId="6" fillId="0" borderId="1" xfId="0" applyFont="1" applyFill="1" applyBorder="1"/>
    <xf numFmtId="0" fontId="6" fillId="0" borderId="0" xfId="0" applyFont="1" applyAlignment="1">
      <alignment horizontal="left" vertical="top"/>
    </xf>
    <xf numFmtId="0" fontId="6" fillId="0" borderId="5" xfId="0" applyFont="1" applyFill="1" applyBorder="1" applyAlignment="1">
      <alignment vertical="center" wrapText="1"/>
    </xf>
    <xf numFmtId="0" fontId="0" fillId="2" borderId="1" xfId="0" applyFill="1" applyBorder="1" applyAlignment="1">
      <alignment vertical="center"/>
    </xf>
    <xf numFmtId="0" fontId="4" fillId="0" borderId="1" xfId="0" applyFont="1" applyBorder="1" applyAlignment="1">
      <alignment horizontal="centerContinuous" vertical="center"/>
    </xf>
    <xf numFmtId="0" fontId="0" fillId="2" borderId="1" xfId="0" applyFill="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37" fontId="1" fillId="0" borderId="1" xfId="1" applyNumberFormat="1" applyBorder="1" applyAlignment="1">
      <alignment horizontal="right"/>
    </xf>
    <xf numFmtId="0" fontId="0" fillId="0" borderId="1" xfId="0" applyBorder="1" applyAlignment="1">
      <alignment vertical="center"/>
    </xf>
    <xf numFmtId="37" fontId="4" fillId="0" borderId="1" xfId="1" applyNumberFormat="1" applyFont="1" applyBorder="1" applyAlignment="1">
      <alignment horizontal="right"/>
    </xf>
    <xf numFmtId="0" fontId="0" fillId="0" borderId="3" xfId="0" applyBorder="1" applyAlignment="1"/>
    <xf numFmtId="0" fontId="0" fillId="0" borderId="5" xfId="0" applyFill="1" applyBorder="1" applyAlignment="1"/>
    <xf numFmtId="0" fontId="4" fillId="0" borderId="5" xfId="0" applyFont="1" applyBorder="1" applyAlignment="1"/>
    <xf numFmtId="0" fontId="4" fillId="0" borderId="5" xfId="0" applyFont="1" applyBorder="1" applyAlignment="1">
      <alignment vertical="center" wrapText="1"/>
    </xf>
    <xf numFmtId="0" fontId="0" fillId="0" borderId="5" xfId="0" applyBorder="1" applyAlignment="1">
      <alignment vertical="center" wrapText="1"/>
    </xf>
    <xf numFmtId="0" fontId="5" fillId="0" borderId="1" xfId="0" applyFont="1" applyBorder="1" applyAlignment="1">
      <alignment horizontal="center" vertical="center" wrapText="1"/>
    </xf>
    <xf numFmtId="0" fontId="14" fillId="0" borderId="0" xfId="0" applyFont="1"/>
    <xf numFmtId="37" fontId="0" fillId="0" borderId="0" xfId="0" applyNumberFormat="1" applyBorder="1"/>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top" wrapText="1"/>
    </xf>
    <xf numFmtId="0" fontId="6" fillId="0" borderId="2" xfId="0" applyFont="1" applyBorder="1" applyAlignment="1">
      <alignment horizontal="left" vertical="center" wrapText="1"/>
    </xf>
    <xf numFmtId="0" fontId="0" fillId="0" borderId="4" xfId="0" applyBorder="1" applyAlignment="1">
      <alignment vertical="top" wrapText="1"/>
    </xf>
    <xf numFmtId="0" fontId="6" fillId="0" borderId="0" xfId="0" applyFont="1"/>
    <xf numFmtId="0" fontId="6" fillId="0" borderId="0" xfId="0" applyFont="1" applyAlignment="1">
      <alignment wrapText="1"/>
    </xf>
    <xf numFmtId="0" fontId="0" fillId="0" borderId="1" xfId="0" applyBorder="1" applyAlignment="1">
      <alignment vertical="top" wrapText="1"/>
    </xf>
    <xf numFmtId="0" fontId="0" fillId="0" borderId="0" xfId="0" applyAlignment="1">
      <alignment vertical="top" wrapText="1"/>
    </xf>
    <xf numFmtId="9" fontId="0" fillId="0" borderId="1" xfId="0" applyNumberFormat="1" applyBorder="1" applyAlignment="1">
      <alignment horizontal="right"/>
    </xf>
    <xf numFmtId="0" fontId="0" fillId="0" borderId="2" xfId="0" applyBorder="1" applyAlignment="1">
      <alignment vertical="center" wrapText="1"/>
    </xf>
    <xf numFmtId="0" fontId="0" fillId="0" borderId="2" xfId="0" applyBorder="1" applyAlignment="1">
      <alignment vertical="center"/>
    </xf>
    <xf numFmtId="0" fontId="6" fillId="0" borderId="2" xfId="0" applyFont="1" applyBorder="1" applyAlignment="1">
      <alignment vertical="center"/>
    </xf>
    <xf numFmtId="0" fontId="0" fillId="0" borderId="1" xfId="0" applyBorder="1" applyAlignment="1"/>
    <xf numFmtId="0" fontId="0" fillId="0" borderId="1" xfId="0" applyFill="1" applyBorder="1" applyAlignment="1"/>
    <xf numFmtId="0" fontId="4" fillId="3" borderId="2" xfId="0" applyFont="1" applyFill="1" applyBorder="1" applyAlignment="1">
      <alignment vertical="center"/>
    </xf>
    <xf numFmtId="37" fontId="4" fillId="3" borderId="1" xfId="1" applyNumberFormat="1" applyFont="1" applyFill="1" applyBorder="1" applyAlignment="1">
      <alignment horizontal="right"/>
    </xf>
    <xf numFmtId="0" fontId="4" fillId="3" borderId="1" xfId="0" applyFont="1" applyFill="1" applyBorder="1" applyAlignment="1">
      <alignment vertical="center"/>
    </xf>
    <xf numFmtId="0" fontId="0" fillId="0" borderId="1" xfId="0" applyFill="1" applyBorder="1" applyAlignment="1">
      <alignment vertical="center"/>
    </xf>
    <xf numFmtId="0" fontId="0" fillId="0" borderId="1" xfId="0" applyFill="1" applyBorder="1"/>
    <xf numFmtId="0" fontId="8" fillId="0" borderId="2" xfId="0" applyFont="1" applyBorder="1" applyAlignment="1">
      <alignment vertical="center"/>
    </xf>
    <xf numFmtId="37" fontId="1" fillId="0" borderId="6" xfId="1" applyNumberFormat="1" applyBorder="1" applyAlignment="1">
      <alignment horizontal="right"/>
    </xf>
    <xf numFmtId="37" fontId="0" fillId="0" borderId="6" xfId="0" applyNumberFormat="1" applyBorder="1" applyAlignment="1">
      <alignment horizontal="right"/>
    </xf>
    <xf numFmtId="37" fontId="4" fillId="0" borderId="6" xfId="1" applyNumberFormat="1" applyFont="1" applyBorder="1" applyAlignment="1">
      <alignment horizontal="right"/>
    </xf>
    <xf numFmtId="0" fontId="8" fillId="0" borderId="3" xfId="0" applyFont="1" applyBorder="1" applyAlignment="1">
      <alignment vertical="center"/>
    </xf>
    <xf numFmtId="0" fontId="4" fillId="0" borderId="0" xfId="0" applyFont="1" applyFill="1" applyBorder="1" applyAlignment="1">
      <alignment horizontal="right"/>
    </xf>
    <xf numFmtId="0" fontId="4" fillId="0" borderId="3" xfId="0" applyFont="1" applyFill="1" applyBorder="1" applyAlignment="1">
      <alignment horizontal="right"/>
    </xf>
    <xf numFmtId="37" fontId="2" fillId="0" borderId="1" xfId="0" applyNumberFormat="1" applyFont="1" applyBorder="1" applyAlignment="1"/>
    <xf numFmtId="37" fontId="2" fillId="0" borderId="1" xfId="0" applyNumberFormat="1" applyFont="1" applyFill="1" applyBorder="1" applyAlignment="1"/>
    <xf numFmtId="37" fontId="4" fillId="0" borderId="1" xfId="0" applyNumberFormat="1" applyFont="1" applyBorder="1" applyAlignment="1"/>
    <xf numFmtId="0" fontId="0" fillId="0" borderId="0" xfId="0" applyFill="1" applyBorder="1" applyAlignment="1"/>
    <xf numFmtId="0" fontId="4" fillId="0" borderId="12" xfId="0" applyFont="1" applyBorder="1" applyAlignment="1"/>
    <xf numFmtId="0" fontId="0" fillId="0" borderId="4" xfId="0" applyBorder="1" applyAlignment="1"/>
    <xf numFmtId="0" fontId="0" fillId="0" borderId="3" xfId="0" applyFill="1" applyBorder="1" applyAlignment="1"/>
    <xf numFmtId="0" fontId="0" fillId="0" borderId="4" xfId="0" applyFill="1" applyBorder="1" applyAlignment="1"/>
    <xf numFmtId="3" fontId="4" fillId="0" borderId="1" xfId="0" applyNumberFormat="1" applyFont="1" applyBorder="1" applyAlignment="1">
      <alignment horizontal="right" vertical="center"/>
    </xf>
    <xf numFmtId="3" fontId="6" fillId="0" borderId="1" xfId="0" applyNumberFormat="1" applyFont="1" applyBorder="1" applyAlignment="1">
      <alignment horizontal="right" vertical="center"/>
    </xf>
    <xf numFmtId="3" fontId="0" fillId="0" borderId="1" xfId="0" applyNumberFormat="1" applyFont="1" applyBorder="1" applyAlignment="1">
      <alignment horizontal="right" vertical="center"/>
    </xf>
    <xf numFmtId="3" fontId="0" fillId="0" borderId="1" xfId="0" applyNumberFormat="1" applyFont="1" applyBorder="1" applyAlignment="1">
      <alignment horizontal="right"/>
    </xf>
    <xf numFmtId="0" fontId="0" fillId="0" borderId="1" xfId="0" applyBorder="1" applyAlignment="1">
      <alignment horizontal="left" vertical="top" wrapText="1"/>
    </xf>
    <xf numFmtId="0" fontId="4" fillId="0" borderId="6" xfId="0" applyFont="1" applyBorder="1" applyAlignment="1">
      <alignment vertical="center" wrapText="1"/>
    </xf>
    <xf numFmtId="0" fontId="0" fillId="0" borderId="0" xfId="0" applyBorder="1" applyAlignment="1">
      <alignment vertical="center" wrapText="1"/>
    </xf>
    <xf numFmtId="37" fontId="0" fillId="0" borderId="0" xfId="0" applyNumberFormat="1" applyBorder="1" applyAlignment="1">
      <alignment horizontal="right"/>
    </xf>
    <xf numFmtId="0" fontId="0" fillId="0" borderId="6" xfId="0" applyBorder="1" applyAlignment="1">
      <alignment vertical="center" wrapText="1"/>
    </xf>
    <xf numFmtId="0" fontId="0" fillId="0" borderId="6" xfId="0" applyBorder="1" applyAlignment="1">
      <alignment horizontal="left" vertical="top" wrapText="1"/>
    </xf>
    <xf numFmtId="0" fontId="0" fillId="0" borderId="0" xfId="0" applyBorder="1" applyAlignment="1">
      <alignment horizontal="left" vertical="center" wrapText="1"/>
    </xf>
    <xf numFmtId="9" fontId="1" fillId="0" borderId="0" xfId="3" applyBorder="1" applyAlignment="1">
      <alignment horizontal="right"/>
    </xf>
    <xf numFmtId="164" fontId="0" fillId="0" borderId="1" xfId="3" applyNumberFormat="1" applyFont="1" applyBorder="1" applyAlignment="1">
      <alignment horizontal="center" vertical="top" wrapText="1"/>
    </xf>
    <xf numFmtId="164" fontId="0" fillId="0" borderId="1" xfId="3" applyNumberFormat="1" applyFont="1" applyBorder="1" applyAlignment="1">
      <alignment horizontal="center" vertical="center" wrapText="1"/>
    </xf>
    <xf numFmtId="0" fontId="0" fillId="0" borderId="6" xfId="0" applyBorder="1" applyAlignment="1">
      <alignment vertical="top" wrapText="1"/>
    </xf>
    <xf numFmtId="0" fontId="0" fillId="0" borderId="0" xfId="0" applyBorder="1" applyAlignment="1">
      <alignment vertical="top" wrapText="1"/>
    </xf>
    <xf numFmtId="9" fontId="0" fillId="0" borderId="0" xfId="0" applyNumberFormat="1" applyBorder="1" applyAlignment="1">
      <alignment horizontal="right"/>
    </xf>
    <xf numFmtId="0" fontId="0" fillId="0" borderId="0" xfId="0" applyAlignment="1">
      <alignment horizontal="centerContinuous" vertical="center"/>
    </xf>
    <xf numFmtId="0" fontId="4" fillId="0" borderId="0" xfId="0" applyFont="1" applyBorder="1" applyAlignment="1">
      <alignment vertical="top" wrapText="1"/>
    </xf>
    <xf numFmtId="3" fontId="0" fillId="0" borderId="0" xfId="0" applyNumberFormat="1" applyBorder="1" applyAlignment="1">
      <alignment horizontal="right"/>
    </xf>
    <xf numFmtId="0" fontId="0" fillId="0" borderId="0" xfId="0" applyBorder="1" applyAlignment="1">
      <alignment horizontal="center"/>
    </xf>
    <xf numFmtId="0" fontId="4" fillId="0" borderId="0" xfId="0" applyFont="1" applyBorder="1" applyAlignment="1">
      <alignment horizontal="left" vertical="top" wrapText="1"/>
    </xf>
    <xf numFmtId="0" fontId="15" fillId="2" borderId="1" xfId="0" applyFont="1" applyFill="1" applyBorder="1" applyAlignment="1"/>
    <xf numFmtId="0" fontId="0" fillId="2" borderId="1" xfId="0" applyFill="1" applyBorder="1" applyAlignment="1"/>
    <xf numFmtId="0" fontId="0" fillId="0" borderId="1" xfId="0" applyBorder="1" applyAlignment="1">
      <alignment horizontal="center" vertical="center"/>
    </xf>
    <xf numFmtId="0" fontId="6" fillId="0" borderId="1" xfId="0" applyFont="1" applyBorder="1" applyAlignment="1">
      <alignment horizontal="center" vertical="center"/>
    </xf>
    <xf numFmtId="0" fontId="0" fillId="0" borderId="5" xfId="0" applyBorder="1" applyAlignment="1"/>
    <xf numFmtId="0" fontId="6" fillId="0" borderId="1" xfId="0" applyFont="1" applyBorder="1" applyAlignment="1">
      <alignment horizontal="right"/>
    </xf>
    <xf numFmtId="0" fontId="0" fillId="0" borderId="0" xfId="0" applyBorder="1"/>
    <xf numFmtId="0" fontId="0" fillId="0" borderId="0" xfId="0" applyFill="1" applyAlignment="1"/>
    <xf numFmtId="0" fontId="14" fillId="0" borderId="0" xfId="0" applyFont="1" applyAlignment="1">
      <alignment horizontal="left" vertical="top"/>
    </xf>
    <xf numFmtId="0" fontId="7" fillId="0" borderId="1" xfId="0" applyFont="1" applyBorder="1" applyAlignment="1">
      <alignment horizontal="left" vertical="top" wrapText="1"/>
    </xf>
    <xf numFmtId="0" fontId="4" fillId="0" borderId="0" xfId="0" applyFont="1" applyAlignment="1">
      <alignment vertical="top" wrapText="1"/>
    </xf>
    <xf numFmtId="0" fontId="16" fillId="0" borderId="1" xfId="0" applyFont="1" applyBorder="1" applyAlignment="1">
      <alignment horizontal="center" wrapText="1"/>
    </xf>
    <xf numFmtId="0" fontId="16" fillId="0" borderId="4" xfId="0" applyFont="1" applyBorder="1" applyAlignment="1">
      <alignment horizontal="center" wrapText="1"/>
    </xf>
    <xf numFmtId="0" fontId="14" fillId="0" borderId="0" xfId="0" applyFont="1" applyAlignment="1">
      <alignment vertical="top"/>
    </xf>
    <xf numFmtId="0" fontId="4" fillId="0" borderId="0" xfId="0" applyFont="1" applyAlignment="1">
      <alignment wrapText="1"/>
    </xf>
    <xf numFmtId="0" fontId="7" fillId="0" borderId="1" xfId="0" applyFont="1" applyBorder="1" applyAlignment="1"/>
    <xf numFmtId="0" fontId="6"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4" fillId="0" borderId="5" xfId="0" applyFont="1"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center" indent="1"/>
    </xf>
    <xf numFmtId="0" fontId="0" fillId="0" borderId="1" xfId="0" applyFill="1" applyBorder="1" applyAlignment="1">
      <alignment horizontal="left" vertical="center" indent="1"/>
    </xf>
    <xf numFmtId="0" fontId="0" fillId="0" borderId="1" xfId="0" applyBorder="1" applyAlignment="1">
      <alignment horizontal="left" vertical="center" wrapText="1" indent="1"/>
    </xf>
    <xf numFmtId="0" fontId="15" fillId="0" borderId="0" xfId="0" applyFont="1"/>
    <xf numFmtId="0" fontId="19" fillId="0" borderId="0" xfId="0" applyFont="1" applyAlignment="1">
      <alignment horizontal="center" vertical="top" wrapText="1"/>
    </xf>
    <xf numFmtId="0" fontId="7" fillId="0" borderId="2" xfId="0" applyFont="1" applyBorder="1" applyAlignment="1">
      <alignment horizontal="left" vertical="top"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5"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3" xfId="0" applyBorder="1" applyAlignment="1">
      <alignment wrapText="1"/>
    </xf>
    <xf numFmtId="0" fontId="20" fillId="0" borderId="1" xfId="0" applyFont="1" applyBorder="1" applyAlignment="1">
      <alignment horizontal="center" vertical="top" wrapText="1"/>
    </xf>
    <xf numFmtId="0" fontId="4" fillId="0" borderId="1" xfId="0" applyFont="1" applyBorder="1" applyAlignment="1">
      <alignment horizontal="center" wrapText="1"/>
    </xf>
    <xf numFmtId="0" fontId="7" fillId="0" borderId="1" xfId="0" applyFont="1" applyFill="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vertical="top" wrapText="1"/>
    </xf>
    <xf numFmtId="0" fontId="7" fillId="0" borderId="1" xfId="0" applyFont="1" applyBorder="1" applyAlignment="1">
      <alignment wrapText="1"/>
    </xf>
    <xf numFmtId="0" fontId="0" fillId="0" borderId="0" xfId="0" applyBorder="1" applyAlignment="1">
      <alignment wrapText="1"/>
    </xf>
    <xf numFmtId="0" fontId="6" fillId="0" borderId="1" xfId="0" applyFont="1" applyFill="1" applyBorder="1" applyAlignment="1">
      <alignment vertical="top" wrapText="1"/>
    </xf>
    <xf numFmtId="0" fontId="0" fillId="0" borderId="1" xfId="0" applyFill="1" applyBorder="1" applyAlignment="1">
      <alignment vertical="top" wrapText="1"/>
    </xf>
    <xf numFmtId="0" fontId="21" fillId="0" borderId="16" xfId="0" applyFont="1" applyFill="1" applyBorder="1" applyAlignment="1">
      <alignment horizontal="center"/>
    </xf>
    <xf numFmtId="0" fontId="21" fillId="0" borderId="17" xfId="0" applyFont="1" applyFill="1" applyBorder="1" applyAlignment="1">
      <alignment horizontal="center"/>
    </xf>
    <xf numFmtId="0" fontId="6" fillId="0" borderId="0" xfId="0" applyFont="1" applyFill="1" applyAlignment="1">
      <alignment wrapText="1"/>
    </xf>
    <xf numFmtId="9" fontId="0" fillId="0" borderId="0" xfId="3" applyFont="1" applyBorder="1" applyAlignment="1">
      <alignment horizontal="center"/>
    </xf>
    <xf numFmtId="165" fontId="0" fillId="0" borderId="0" xfId="0" applyNumberFormat="1" applyBorder="1" applyAlignment="1">
      <alignment horizontal="center" vertical="center"/>
    </xf>
    <xf numFmtId="0" fontId="6" fillId="0" borderId="8"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xf>
    <xf numFmtId="0" fontId="22" fillId="0" borderId="0" xfId="0" applyFont="1" applyFill="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xf>
    <xf numFmtId="0" fontId="0" fillId="0" borderId="1" xfId="0" applyFill="1" applyBorder="1" applyAlignment="1">
      <alignment horizontal="center"/>
    </xf>
    <xf numFmtId="0" fontId="0" fillId="0" borderId="0" xfId="0" applyAlignment="1">
      <alignment horizontal="left" indent="1"/>
    </xf>
    <xf numFmtId="0" fontId="7" fillId="0" borderId="0" xfId="0" applyFont="1" applyAlignment="1">
      <alignment horizontal="left" vertical="top" wrapText="1"/>
    </xf>
    <xf numFmtId="0" fontId="6" fillId="0" borderId="0" xfId="0" applyFont="1" applyFill="1" applyAlignment="1">
      <alignment horizontal="left" vertical="top" wrapText="1"/>
    </xf>
    <xf numFmtId="0" fontId="15" fillId="0" borderId="0" xfId="0" applyFont="1" applyAlignment="1">
      <alignment horizontal="left" vertical="top" wrapText="1"/>
    </xf>
    <xf numFmtId="0" fontId="4" fillId="2" borderId="1" xfId="0" applyFont="1" applyFill="1" applyBorder="1"/>
    <xf numFmtId="0" fontId="6" fillId="4" borderId="1" xfId="0" applyFont="1" applyFill="1" applyBorder="1" applyAlignment="1">
      <alignment horizontal="center"/>
    </xf>
    <xf numFmtId="0" fontId="0" fillId="0" borderId="14" xfId="0" applyFill="1" applyBorder="1"/>
    <xf numFmtId="9" fontId="0" fillId="0" borderId="0" xfId="0" applyNumberFormat="1"/>
    <xf numFmtId="0" fontId="7" fillId="0" borderId="0" xfId="0" applyFont="1" applyAlignment="1">
      <alignment horizontal="left" vertical="top"/>
    </xf>
    <xf numFmtId="0" fontId="6" fillId="0" borderId="1" xfId="0" applyFont="1" applyFill="1" applyBorder="1" applyAlignment="1">
      <alignment horizontal="center" wrapText="1"/>
    </xf>
    <xf numFmtId="10" fontId="0" fillId="0" borderId="1" xfId="0" applyNumberFormat="1" applyBorder="1" applyAlignment="1">
      <alignment horizontal="right"/>
    </xf>
    <xf numFmtId="10" fontId="0" fillId="0" borderId="1" xfId="3" applyNumberFormat="1" applyFont="1" applyBorder="1" applyAlignment="1">
      <alignment horizontal="right"/>
    </xf>
    <xf numFmtId="0" fontId="0" fillId="0" borderId="1" xfId="0" quotePrefix="1" applyBorder="1"/>
    <xf numFmtId="9" fontId="0" fillId="0" borderId="0" xfId="3" applyFont="1" applyBorder="1" applyAlignment="1">
      <alignment horizontal="left"/>
    </xf>
    <xf numFmtId="0" fontId="0" fillId="0" borderId="2" xfId="0" applyBorder="1" applyAlignment="1">
      <alignment horizontal="left" vertical="top" wrapText="1"/>
    </xf>
    <xf numFmtId="0" fontId="0" fillId="0" borderId="4" xfId="0" applyBorder="1" applyAlignment="1">
      <alignment wrapText="1"/>
    </xf>
    <xf numFmtId="0" fontId="0" fillId="0" borderId="8" xfId="0" applyBorder="1" applyAlignment="1">
      <alignment horizontal="left"/>
    </xf>
    <xf numFmtId="0" fontId="0" fillId="0" borderId="2" xfId="0" applyBorder="1" applyAlignment="1">
      <alignment horizontal="left" vertical="top"/>
    </xf>
    <xf numFmtId="0" fontId="0" fillId="0" borderId="3" xfId="0" applyBorder="1"/>
    <xf numFmtId="0" fontId="6" fillId="0" borderId="15" xfId="0" applyFont="1" applyBorder="1" applyAlignment="1">
      <alignment horizontal="left" vertical="top" wrapText="1"/>
    </xf>
    <xf numFmtId="0" fontId="0" fillId="0" borderId="15" xfId="0" applyBorder="1" applyAlignment="1">
      <alignment horizontal="left" vertical="top" wrapText="1"/>
    </xf>
    <xf numFmtId="166" fontId="0" fillId="0" borderId="0" xfId="0" applyNumberFormat="1" applyBorder="1" applyAlignment="1">
      <alignment horizontal="center"/>
    </xf>
    <xf numFmtId="167" fontId="0" fillId="0" borderId="1" xfId="0" applyNumberFormat="1" applyBorder="1"/>
    <xf numFmtId="5" fontId="0" fillId="0" borderId="0" xfId="2" applyNumberFormat="1" applyFont="1"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left" vertical="top" wrapText="1"/>
    </xf>
    <xf numFmtId="0" fontId="6" fillId="0" borderId="1" xfId="0" applyFont="1" applyBorder="1" applyAlignment="1">
      <alignment horizontal="center"/>
    </xf>
    <xf numFmtId="0" fontId="7" fillId="0" borderId="1" xfId="0" applyFont="1" applyBorder="1"/>
    <xf numFmtId="168" fontId="6" fillId="0" borderId="1" xfId="0" quotePrefix="1" applyNumberFormat="1" applyFont="1" applyBorder="1" applyAlignment="1">
      <alignment horizontal="right" vertical="top"/>
    </xf>
    <xf numFmtId="0" fontId="12" fillId="0" borderId="0" xfId="0" applyFont="1"/>
    <xf numFmtId="0" fontId="15" fillId="2" borderId="2" xfId="0" applyFont="1" applyFill="1" applyBorder="1" applyAlignment="1"/>
    <xf numFmtId="0" fontId="4" fillId="0" borderId="2" xfId="0" applyFont="1" applyBorder="1" applyAlignment="1">
      <alignment horizontal="left" vertical="top" wrapText="1"/>
    </xf>
    <xf numFmtId="0" fontId="7" fillId="0" borderId="8" xfId="0" applyFont="1" applyBorder="1"/>
    <xf numFmtId="0" fontId="6" fillId="0" borderId="10" xfId="0" applyFont="1" applyBorder="1"/>
    <xf numFmtId="0" fontId="0" fillId="0" borderId="11" xfId="0" applyBorder="1"/>
    <xf numFmtId="0" fontId="0" fillId="0" borderId="12" xfId="0" applyBorder="1"/>
    <xf numFmtId="168" fontId="6" fillId="0" borderId="1" xfId="0" applyNumberFormat="1" applyFont="1" applyBorder="1" applyAlignment="1">
      <alignment horizontal="center" vertical="top"/>
    </xf>
    <xf numFmtId="0" fontId="6" fillId="0" borderId="4" xfId="0" applyFont="1" applyBorder="1" applyAlignment="1">
      <alignment horizontal="left" vertical="top" wrapText="1"/>
    </xf>
    <xf numFmtId="0" fontId="6" fillId="0" borderId="1" xfId="0" applyFont="1" applyBorder="1" applyAlignment="1">
      <alignment horizontal="left" vertical="top"/>
    </xf>
    <xf numFmtId="0" fontId="4" fillId="0" borderId="0" xfId="0" applyFont="1" applyFill="1"/>
    <xf numFmtId="0" fontId="12" fillId="0" borderId="0" xfId="0" applyFont="1" applyFill="1" applyBorder="1" applyAlignment="1"/>
    <xf numFmtId="0" fontId="11" fillId="0" borderId="0" xfId="0" applyFont="1"/>
    <xf numFmtId="0" fontId="4" fillId="0" borderId="9" xfId="0" applyFont="1" applyBorder="1" applyAlignment="1">
      <alignment horizontal="left" vertical="top" wrapText="1"/>
    </xf>
    <xf numFmtId="0" fontId="6" fillId="0" borderId="13" xfId="0" applyFont="1" applyBorder="1" applyAlignment="1">
      <alignment horizontal="left" vertical="top" wrapText="1"/>
    </xf>
    <xf numFmtId="0" fontId="0" fillId="0" borderId="11" xfId="0" applyBorder="1" applyAlignment="1"/>
    <xf numFmtId="0" fontId="6" fillId="0" borderId="0" xfId="0" applyFont="1" applyBorder="1" applyAlignment="1">
      <alignment vertical="top" wrapText="1"/>
    </xf>
    <xf numFmtId="0" fontId="6" fillId="0" borderId="1" xfId="0" applyFont="1" applyBorder="1" applyAlignment="1">
      <alignment vertical="top" wrapText="1"/>
    </xf>
    <xf numFmtId="0" fontId="6" fillId="0" borderId="6" xfId="0" applyFont="1" applyBorder="1" applyAlignment="1">
      <alignment vertical="top" wrapText="1"/>
    </xf>
    <xf numFmtId="3" fontId="6" fillId="0" borderId="0" xfId="0" applyNumberFormat="1" applyFont="1" applyBorder="1" applyAlignment="1">
      <alignment horizontal="right" vertical="top" wrapText="1"/>
    </xf>
    <xf numFmtId="0" fontId="0" fillId="0" borderId="6" xfId="0" applyBorder="1" applyAlignment="1"/>
    <xf numFmtId="0" fontId="9" fillId="0" borderId="6" xfId="0" applyFont="1" applyBorder="1" applyAlignment="1">
      <alignment horizontal="center" wrapText="1"/>
    </xf>
    <xf numFmtId="0" fontId="0" fillId="0" borderId="6" xfId="0" applyBorder="1" applyAlignment="1">
      <alignment horizontal="center"/>
    </xf>
    <xf numFmtId="3" fontId="6" fillId="0" borderId="1" xfId="0" applyNumberFormat="1" applyFont="1" applyBorder="1" applyAlignment="1">
      <alignment vertical="top" wrapText="1"/>
    </xf>
    <xf numFmtId="3" fontId="0" fillId="0" borderId="1" xfId="0" applyNumberFormat="1" applyBorder="1" applyAlignment="1"/>
    <xf numFmtId="3" fontId="9" fillId="0" borderId="1" xfId="0" applyNumberFormat="1" applyFont="1" applyBorder="1" applyAlignment="1">
      <alignment horizontal="center" wrapText="1"/>
    </xf>
    <xf numFmtId="0" fontId="0" fillId="0" borderId="1" xfId="0" applyFill="1" applyBorder="1" applyAlignment="1" applyProtection="1">
      <protection locked="0"/>
    </xf>
    <xf numFmtId="0" fontId="6" fillId="0" borderId="1" xfId="0" applyFont="1" applyFill="1" applyBorder="1" applyAlignment="1"/>
    <xf numFmtId="0" fontId="6" fillId="0" borderId="6" xfId="0" applyFont="1" applyBorder="1" applyAlignment="1">
      <alignment horizontal="center" vertical="center"/>
    </xf>
    <xf numFmtId="0" fontId="0" fillId="0" borderId="6" xfId="0" applyBorder="1" applyAlignment="1">
      <alignment horizontal="center" vertical="center"/>
    </xf>
    <xf numFmtId="0" fontId="7" fillId="0" borderId="1" xfId="0" applyFont="1" applyFill="1" applyBorder="1"/>
    <xf numFmtId="0" fontId="7" fillId="0" borderId="1" xfId="0" applyFont="1" applyFill="1" applyBorder="1" applyAlignment="1"/>
    <xf numFmtId="0" fontId="6" fillId="0" borderId="1" xfId="0" applyFont="1" applyFill="1" applyBorder="1" applyAlignment="1">
      <alignment horizontal="left" vertical="top" wrapText="1"/>
    </xf>
    <xf numFmtId="0" fontId="6" fillId="0" borderId="0" xfId="0" applyFont="1" applyAlignment="1">
      <alignment horizontal="center" wrapText="1"/>
    </xf>
    <xf numFmtId="0" fontId="4" fillId="0"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6" xfId="0" applyFill="1" applyBorder="1"/>
    <xf numFmtId="0" fontId="6" fillId="0" borderId="5" xfId="0" applyFont="1" applyBorder="1" applyAlignment="1">
      <alignment vertical="top" wrapText="1"/>
    </xf>
    <xf numFmtId="0" fontId="17" fillId="4" borderId="1" xfId="0" applyFont="1" applyFill="1" applyBorder="1" applyAlignment="1">
      <alignment vertical="center"/>
    </xf>
    <xf numFmtId="0" fontId="18" fillId="4" borderId="1" xfId="0" applyFont="1" applyFill="1" applyBorder="1" applyAlignment="1">
      <alignment vertical="center"/>
    </xf>
    <xf numFmtId="0" fontId="7" fillId="0" borderId="1" xfId="0" applyFont="1" applyFill="1" applyBorder="1" applyAlignment="1">
      <alignment horizontal="left" wrapText="1" indent="1"/>
    </xf>
    <xf numFmtId="0" fontId="6" fillId="0" borderId="9" xfId="0" applyFont="1" applyBorder="1" applyAlignment="1">
      <alignment wrapText="1"/>
    </xf>
    <xf numFmtId="0" fontId="11" fillId="2" borderId="2" xfId="0" applyFont="1" applyFill="1" applyBorder="1" applyAlignment="1">
      <alignment vertical="top" wrapText="1"/>
    </xf>
    <xf numFmtId="0" fontId="6" fillId="2" borderId="2" xfId="0" applyFont="1" applyFill="1" applyBorder="1" applyAlignment="1">
      <alignment vertical="top" wrapText="1"/>
    </xf>
    <xf numFmtId="0" fontId="7" fillId="0" borderId="2" xfId="0" applyFont="1" applyFill="1" applyBorder="1" applyAlignment="1">
      <alignment wrapText="1"/>
    </xf>
    <xf numFmtId="0" fontId="7" fillId="0" borderId="2" xfId="0" applyFont="1" applyBorder="1" applyAlignment="1">
      <alignment vertical="top" wrapText="1"/>
    </xf>
    <xf numFmtId="0" fontId="7" fillId="0" borderId="2" xfId="0" applyFont="1" applyBorder="1" applyAlignment="1">
      <alignment wrapText="1"/>
    </xf>
    <xf numFmtId="0" fontId="7" fillId="0" borderId="2" xfId="0" applyFont="1" applyFill="1" applyBorder="1" applyAlignment="1">
      <alignment vertical="top" wrapText="1"/>
    </xf>
    <xf numFmtId="0" fontId="0" fillId="0" borderId="2" xfId="0" applyFill="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Fill="1" applyBorder="1" applyAlignment="1">
      <alignment horizontal="left" vertical="top" wrapText="1"/>
    </xf>
    <xf numFmtId="0" fontId="23" fillId="0" borderId="1" xfId="0" applyFont="1" applyBorder="1" applyAlignment="1">
      <alignment horizontal="center" vertical="top" wrapText="1"/>
    </xf>
    <xf numFmtId="0" fontId="15" fillId="0" borderId="1" xfId="0" applyFont="1" applyFill="1" applyBorder="1" applyAlignment="1"/>
    <xf numFmtId="0" fontId="22" fillId="0" borderId="1" xfId="0" applyFont="1" applyBorder="1" applyAlignment="1">
      <alignment vertical="top" wrapText="1"/>
    </xf>
    <xf numFmtId="0" fontId="7" fillId="0" borderId="1" xfId="0" applyFont="1" applyFill="1" applyBorder="1" applyAlignment="1">
      <alignment horizontal="center" vertical="top" wrapText="1"/>
    </xf>
    <xf numFmtId="0" fontId="7" fillId="0" borderId="13" xfId="0" applyFont="1" applyFill="1" applyBorder="1" applyAlignment="1">
      <alignment horizontal="center" vertical="top" wrapText="1"/>
    </xf>
    <xf numFmtId="0" fontId="21" fillId="0" borderId="6" xfId="0" applyFont="1" applyFill="1" applyBorder="1" applyAlignment="1">
      <alignment horizontal="center"/>
    </xf>
    <xf numFmtId="0" fontId="21" fillId="0" borderId="0" xfId="0" applyFont="1" applyFill="1" applyBorder="1" applyAlignment="1">
      <alignment horizontal="center"/>
    </xf>
    <xf numFmtId="0" fontId="6" fillId="0" borderId="6" xfId="0" applyFont="1" applyFill="1" applyBorder="1" applyAlignment="1">
      <alignment horizontal="center" vertical="top" wrapText="1"/>
    </xf>
    <xf numFmtId="0" fontId="6" fillId="0" borderId="0" xfId="0" applyFont="1" applyFill="1" applyBorder="1" applyAlignment="1">
      <alignment horizontal="center" vertical="top" wrapText="1"/>
    </xf>
    <xf numFmtId="0" fontId="0" fillId="0" borderId="6" xfId="0" applyFill="1" applyBorder="1" applyAlignment="1">
      <alignment horizontal="center" vertical="top" wrapText="1"/>
    </xf>
    <xf numFmtId="0" fontId="0" fillId="0" borderId="0" xfId="0" applyFill="1" applyBorder="1" applyAlignment="1">
      <alignment horizontal="center" vertical="top" wrapText="1"/>
    </xf>
    <xf numFmtId="0" fontId="0" fillId="0" borderId="6" xfId="0" applyBorder="1" applyAlignment="1">
      <alignment wrapText="1"/>
    </xf>
    <xf numFmtId="0" fontId="7" fillId="0" borderId="1" xfId="0" applyFont="1" applyFill="1" applyBorder="1" applyAlignment="1">
      <alignment horizontal="center" vertical="center" wrapText="1"/>
    </xf>
    <xf numFmtId="0" fontId="0" fillId="0" borderId="6" xfId="0" applyFill="1" applyBorder="1" applyAlignment="1"/>
    <xf numFmtId="0" fontId="23" fillId="0" borderId="6" xfId="0" applyFont="1" applyBorder="1" applyAlignment="1">
      <alignment vertical="top" wrapText="1"/>
    </xf>
    <xf numFmtId="0" fontId="23" fillId="0" borderId="0" xfId="0" applyFont="1" applyBorder="1" applyAlignment="1">
      <alignment vertical="top" wrapText="1"/>
    </xf>
    <xf numFmtId="165" fontId="6" fillId="0" borderId="6" xfId="0" quotePrefix="1" applyNumberFormat="1" applyFont="1" applyBorder="1" applyAlignment="1">
      <alignment horizontal="center" vertical="center"/>
    </xf>
    <xf numFmtId="165" fontId="6" fillId="0" borderId="6" xfId="0" applyNumberFormat="1" applyFont="1" applyBorder="1" applyAlignment="1">
      <alignment horizontal="center" vertical="center"/>
    </xf>
    <xf numFmtId="0" fontId="23" fillId="0" borderId="6" xfId="0" applyFont="1" applyFill="1" applyBorder="1" applyAlignment="1">
      <alignment vertical="top" wrapText="1"/>
    </xf>
    <xf numFmtId="0" fontId="23" fillId="0" borderId="0" xfId="0" applyFont="1" applyFill="1" applyBorder="1" applyAlignment="1">
      <alignment vertical="top" wrapText="1"/>
    </xf>
    <xf numFmtId="0" fontId="7" fillId="0" borderId="6" xfId="0" applyFont="1" applyBorder="1" applyAlignment="1">
      <alignment horizontal="center" vertical="top" wrapText="1"/>
    </xf>
    <xf numFmtId="0" fontId="11" fillId="0" borderId="0" xfId="0" applyFont="1" applyBorder="1" applyAlignment="1">
      <alignment wrapText="1"/>
    </xf>
    <xf numFmtId="0" fontId="0" fillId="0" borderId="6" xfId="0" applyFill="1" applyBorder="1" applyAlignment="1">
      <alignment horizontal="center"/>
    </xf>
    <xf numFmtId="0" fontId="7" fillId="0" borderId="1" xfId="0" applyFont="1" applyBorder="1" applyAlignment="1">
      <alignment horizontal="center" vertical="center" wrapText="1"/>
    </xf>
    <xf numFmtId="9" fontId="0" fillId="0" borderId="3" xfId="3" applyFont="1" applyBorder="1" applyAlignment="1">
      <alignment horizontal="center"/>
    </xf>
    <xf numFmtId="0" fontId="0" fillId="0" borderId="3" xfId="0" applyBorder="1" applyAlignment="1">
      <alignment horizontal="left" indent="1"/>
    </xf>
    <xf numFmtId="16" fontId="0" fillId="0" borderId="1" xfId="0" applyNumberFormat="1" applyBorder="1" applyAlignment="1">
      <alignment horizontal="center" vertical="top" wrapText="1"/>
    </xf>
    <xf numFmtId="0" fontId="23" fillId="0" borderId="15" xfId="0" applyFont="1" applyFill="1" applyBorder="1" applyAlignment="1">
      <alignment vertical="top" wrapText="1"/>
    </xf>
    <xf numFmtId="0" fontId="4" fillId="0" borderId="13" xfId="0" applyFont="1" applyBorder="1" applyAlignment="1">
      <alignment horizontal="left" vertical="top" wrapText="1"/>
    </xf>
    <xf numFmtId="0" fontId="7" fillId="0" borderId="0" xfId="0" applyFont="1" applyBorder="1" applyAlignment="1">
      <alignment horizontal="center" vertical="top" wrapText="1"/>
    </xf>
    <xf numFmtId="0" fontId="0" fillId="0" borderId="0" xfId="0" applyFill="1" applyBorder="1" applyAlignment="1">
      <alignment horizontal="center"/>
    </xf>
    <xf numFmtId="0" fontId="0" fillId="0" borderId="6" xfId="0" applyBorder="1" applyAlignment="1">
      <alignment horizontal="center" vertical="top" wrapText="1"/>
    </xf>
    <xf numFmtId="3" fontId="6" fillId="0" borderId="1" xfId="0" applyNumberFormat="1" applyFont="1" applyBorder="1" applyAlignment="1">
      <alignment horizontal="center" vertical="top" wrapText="1"/>
    </xf>
    <xf numFmtId="1" fontId="6" fillId="0" borderId="6" xfId="0" applyNumberFormat="1" applyFont="1" applyBorder="1" applyAlignment="1">
      <alignment horizontal="right" vertical="center" wrapText="1"/>
    </xf>
    <xf numFmtId="9" fontId="6" fillId="0" borderId="1" xfId="0" applyNumberFormat="1" applyFont="1" applyBorder="1" applyAlignment="1">
      <alignment horizontal="center" vertical="center" wrapText="1"/>
    </xf>
    <xf numFmtId="9" fontId="0" fillId="0" borderId="0" xfId="0" applyNumberFormat="1" applyBorder="1"/>
    <xf numFmtId="9" fontId="0" fillId="0" borderId="0" xfId="3" applyFont="1" applyBorder="1" applyAlignment="1">
      <alignment horizontal="right"/>
    </xf>
    <xf numFmtId="9" fontId="0" fillId="0" borderId="1" xfId="3" applyFont="1" applyBorder="1" applyAlignment="1">
      <alignment horizontal="center" vertical="top"/>
    </xf>
    <xf numFmtId="9" fontId="0" fillId="0" borderId="1" xfId="3" applyFont="1" applyBorder="1" applyAlignment="1">
      <alignment horizontal="center" vertical="top" wrapText="1"/>
    </xf>
    <xf numFmtId="10" fontId="0" fillId="0" borderId="6" xfId="0" applyNumberFormat="1" applyBorder="1"/>
    <xf numFmtId="2" fontId="0" fillId="0" borderId="0" xfId="0" applyNumberFormat="1" applyBorder="1"/>
    <xf numFmtId="10" fontId="0" fillId="0" borderId="0" xfId="0" applyNumberFormat="1" applyBorder="1"/>
    <xf numFmtId="0" fontId="0" fillId="0" borderId="15" xfId="0" applyBorder="1" applyAlignment="1">
      <alignment horizontal="center" vertical="top" wrapText="1"/>
    </xf>
    <xf numFmtId="168" fontId="0" fillId="0" borderId="6" xfId="0" applyNumberFormat="1" applyBorder="1" applyAlignment="1">
      <alignment horizontal="right" vertical="top"/>
    </xf>
    <xf numFmtId="169" fontId="0" fillId="0" borderId="6" xfId="0" applyNumberFormat="1" applyBorder="1" applyAlignment="1">
      <alignment horizontal="right" vertical="top"/>
    </xf>
    <xf numFmtId="168" fontId="0" fillId="0" borderId="1" xfId="0" applyNumberFormat="1" applyBorder="1" applyAlignment="1">
      <alignment horizontal="center" vertical="top"/>
    </xf>
    <xf numFmtId="1" fontId="0" fillId="0" borderId="1" xfId="0" applyNumberFormat="1" applyBorder="1" applyAlignment="1">
      <alignment horizontal="center"/>
    </xf>
    <xf numFmtId="16" fontId="0" fillId="0" borderId="1" xfId="0" applyNumberFormat="1" applyFill="1" applyBorder="1" applyAlignment="1">
      <alignment horizontal="center"/>
    </xf>
    <xf numFmtId="0" fontId="0" fillId="0" borderId="1" xfId="0" applyBorder="1" applyAlignment="1">
      <alignment horizontal="center" vertical="top"/>
    </xf>
    <xf numFmtId="0" fontId="6" fillId="0" borderId="0" xfId="0" applyFont="1" applyBorder="1" applyAlignment="1">
      <alignment horizontal="center" vertical="center"/>
    </xf>
    <xf numFmtId="0" fontId="0" fillId="0" borderId="6" xfId="0" applyBorder="1" applyAlignment="1">
      <alignment horizontal="right" vertical="top"/>
    </xf>
    <xf numFmtId="168" fontId="0" fillId="0" borderId="0" xfId="0" applyNumberFormat="1" applyBorder="1" applyAlignment="1">
      <alignment horizontal="right" vertical="top"/>
    </xf>
    <xf numFmtId="0" fontId="6" fillId="0" borderId="0" xfId="0" applyFont="1" applyAlignment="1">
      <alignment vertical="top" wrapText="1"/>
    </xf>
    <xf numFmtId="0" fontId="4" fillId="2" borderId="1" xfId="0" applyFont="1" applyFill="1" applyBorder="1" applyAlignment="1">
      <alignment vertical="center"/>
    </xf>
    <xf numFmtId="0" fontId="4"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0" xfId="0" applyAlignment="1">
      <alignment vertical="top"/>
    </xf>
    <xf numFmtId="0" fontId="0" fillId="0" borderId="1" xfId="0" applyBorder="1" applyAlignment="1">
      <alignment horizontal="left" vertical="center"/>
    </xf>
    <xf numFmtId="0" fontId="6" fillId="0" borderId="5" xfId="0" applyFont="1" applyBorder="1" applyAlignment="1">
      <alignment vertical="top"/>
    </xf>
    <xf numFmtId="0" fontId="0" fillId="0" borderId="5" xfId="0" applyBorder="1" applyAlignment="1">
      <alignment vertical="top"/>
    </xf>
    <xf numFmtId="0" fontId="9" fillId="0" borderId="1" xfId="0" applyFont="1" applyBorder="1" applyAlignment="1">
      <alignment horizontal="center" vertical="center" wrapText="1"/>
    </xf>
    <xf numFmtId="2" fontId="6" fillId="0" borderId="1" xfId="0" applyNumberFormat="1" applyFont="1" applyBorder="1" applyAlignment="1">
      <alignment horizontal="right"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26" fillId="0" borderId="1" xfId="0" applyFont="1" applyBorder="1" applyAlignment="1">
      <alignment horizontal="center" vertical="center" wrapText="1"/>
    </xf>
    <xf numFmtId="168" fontId="0" fillId="0" borderId="1" xfId="0" applyNumberFormat="1" applyBorder="1" applyAlignment="1">
      <alignment horizontal="right"/>
    </xf>
    <xf numFmtId="168" fontId="6" fillId="0" borderId="1" xfId="0" quotePrefix="1" applyNumberFormat="1" applyFont="1" applyBorder="1" applyAlignment="1">
      <alignment horizontal="right"/>
    </xf>
    <xf numFmtId="168" fontId="6" fillId="0" borderId="1" xfId="0" applyNumberFormat="1" applyFont="1" applyBorder="1" applyAlignment="1">
      <alignment horizontal="right"/>
    </xf>
    <xf numFmtId="0" fontId="6" fillId="0" borderId="2" xfId="0" applyFont="1" applyBorder="1" applyAlignment="1">
      <alignment horizontal="center" vertical="center" wrapText="1"/>
    </xf>
    <xf numFmtId="2" fontId="6" fillId="0" borderId="0" xfId="0" applyNumberFormat="1" applyFont="1" applyBorder="1" applyAlignment="1">
      <alignment horizontal="right" wrapText="1"/>
    </xf>
    <xf numFmtId="2" fontId="6" fillId="0" borderId="1" xfId="0" applyNumberFormat="1" applyFont="1" applyBorder="1" applyAlignment="1">
      <alignment horizontal="center" wrapText="1"/>
    </xf>
    <xf numFmtId="1" fontId="6" fillId="0" borderId="0" xfId="0" applyNumberFormat="1" applyFont="1" applyBorder="1" applyAlignment="1">
      <alignment horizontal="right" wrapText="1"/>
    </xf>
    <xf numFmtId="49" fontId="6" fillId="0" borderId="1" xfId="0" applyNumberFormat="1" applyFont="1" applyBorder="1" applyAlignment="1">
      <alignment horizontal="center"/>
    </xf>
    <xf numFmtId="49" fontId="0" fillId="0" borderId="1" xfId="0" applyNumberFormat="1" applyBorder="1" applyAlignment="1">
      <alignment horizontal="center"/>
    </xf>
    <xf numFmtId="0" fontId="0" fillId="0" borderId="13" xfId="0" applyBorder="1"/>
    <xf numFmtId="0" fontId="0" fillId="0" borderId="15" xfId="0" applyBorder="1" applyAlignment="1"/>
    <xf numFmtId="0" fontId="4" fillId="0" borderId="0" xfId="0" applyFont="1" applyAlignment="1">
      <alignment horizontal="left" vertical="top" wrapText="1"/>
    </xf>
    <xf numFmtId="0" fontId="5" fillId="0" borderId="15" xfId="0" applyFont="1" applyBorder="1" applyAlignment="1">
      <alignment wrapText="1"/>
    </xf>
    <xf numFmtId="0" fontId="5" fillId="0" borderId="1" xfId="0" applyFont="1" applyBorder="1" applyAlignment="1">
      <alignment wrapText="1"/>
    </xf>
    <xf numFmtId="0" fontId="14" fillId="0" borderId="0" xfId="0" applyFont="1" applyFill="1" applyAlignment="1">
      <alignment vertical="top" wrapText="1"/>
    </xf>
    <xf numFmtId="0" fontId="0" fillId="0" borderId="0" xfId="0" applyAlignment="1">
      <alignment horizontal="centerContinuous"/>
    </xf>
    <xf numFmtId="0" fontId="0" fillId="0" borderId="0" xfId="0" applyAlignment="1">
      <alignment horizontal="center"/>
    </xf>
    <xf numFmtId="0" fontId="6" fillId="0" borderId="5" xfId="0" applyFont="1" applyFill="1" applyBorder="1" applyAlignment="1">
      <alignment vertical="top" wrapText="1"/>
    </xf>
    <xf numFmtId="0" fontId="6" fillId="0" borderId="5" xfId="0" applyFont="1" applyFill="1" applyBorder="1" applyAlignment="1">
      <alignment horizontal="center" vertical="top" wrapText="1"/>
    </xf>
    <xf numFmtId="0" fontId="0" fillId="0" borderId="5" xfId="0" applyFill="1" applyBorder="1" applyAlignment="1">
      <alignment wrapText="1"/>
    </xf>
    <xf numFmtId="9" fontId="7" fillId="0" borderId="1" xfId="0" applyNumberFormat="1" applyFont="1" applyBorder="1" applyAlignment="1">
      <alignment horizontal="center" vertical="center" wrapText="1"/>
    </xf>
    <xf numFmtId="9" fontId="0" fillId="0" borderId="1" xfId="0" applyNumberFormat="1" applyBorder="1" applyAlignment="1">
      <alignment horizontal="right" wrapText="1"/>
    </xf>
    <xf numFmtId="9" fontId="0" fillId="0" borderId="1" xfId="3" applyNumberFormat="1" applyFont="1" applyBorder="1" applyAlignment="1">
      <alignment horizontal="right"/>
    </xf>
    <xf numFmtId="1" fontId="0" fillId="0" borderId="1" xfId="0" applyNumberFormat="1" applyBorder="1" applyAlignment="1">
      <alignment horizontal="right"/>
    </xf>
    <xf numFmtId="0" fontId="0" fillId="0" borderId="0" xfId="0" applyAlignment="1">
      <alignment horizontal="center" vertical="top" wrapText="1"/>
    </xf>
    <xf numFmtId="0" fontId="6" fillId="0" borderId="5" xfId="0" applyFont="1" applyBorder="1" applyAlignment="1">
      <alignment horizontal="center" vertical="top" wrapText="1"/>
    </xf>
    <xf numFmtId="0" fontId="6" fillId="0" borderId="5" xfId="0" applyFont="1" applyBorder="1" applyAlignment="1">
      <alignment wrapText="1"/>
    </xf>
    <xf numFmtId="0" fontId="6" fillId="0" borderId="0" xfId="0" applyFont="1" applyBorder="1" applyAlignment="1">
      <alignment wrapText="1"/>
    </xf>
    <xf numFmtId="0" fontId="6" fillId="0" borderId="1" xfId="0" applyFont="1" applyBorder="1" applyAlignment="1">
      <alignment horizontal="centerContinuous" vertical="center"/>
    </xf>
    <xf numFmtId="0" fontId="6" fillId="0" borderId="1" xfId="0" applyFont="1" applyBorder="1" applyAlignment="1">
      <alignment horizontal="centerContinuous" vertical="center" wrapText="1"/>
    </xf>
    <xf numFmtId="49" fontId="6" fillId="0" borderId="2" xfId="0" applyNumberFormat="1" applyFont="1" applyBorder="1" applyAlignment="1">
      <alignment horizontal="centerContinuous" vertical="center"/>
    </xf>
    <xf numFmtId="0" fontId="6" fillId="0" borderId="4" xfId="0" applyFont="1" applyBorder="1" applyAlignment="1">
      <alignment horizontal="center" vertical="center" wrapText="1"/>
    </xf>
    <xf numFmtId="168" fontId="6" fillId="0" borderId="0" xfId="0" applyNumberFormat="1" applyFont="1" applyBorder="1" applyAlignment="1">
      <alignment horizontal="center" vertical="top" wrapText="1"/>
    </xf>
    <xf numFmtId="0" fontId="15" fillId="0" borderId="0" xfId="0" applyFont="1" applyAlignment="1">
      <alignment vertical="top" wrapText="1"/>
    </xf>
    <xf numFmtId="169" fontId="0" fillId="0" borderId="1" xfId="2" applyNumberFormat="1" applyFont="1" applyBorder="1" applyAlignment="1">
      <alignment horizontal="right"/>
    </xf>
    <xf numFmtId="0" fontId="0" fillId="2" borderId="2" xfId="0" applyFill="1" applyBorder="1" applyAlignment="1">
      <alignment horizontal="left" vertical="top" wrapText="1"/>
    </xf>
    <xf numFmtId="169" fontId="0" fillId="2" borderId="3" xfId="2" applyNumberFormat="1" applyFont="1" applyFill="1" applyBorder="1" applyAlignment="1">
      <alignment horizontal="right"/>
    </xf>
    <xf numFmtId="0" fontId="0" fillId="0" borderId="2" xfId="0" applyBorder="1" applyAlignment="1">
      <alignment vertical="top" wrapText="1"/>
    </xf>
    <xf numFmtId="169" fontId="0" fillId="0" borderId="1" xfId="0" applyNumberFormat="1" applyBorder="1" applyAlignment="1">
      <alignment horizontal="right"/>
    </xf>
    <xf numFmtId="169" fontId="0" fillId="0" borderId="0" xfId="0" applyNumberFormat="1" applyBorder="1" applyAlignment="1">
      <alignment horizontal="right"/>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7" fillId="4" borderId="1" xfId="0" applyFont="1" applyFill="1" applyBorder="1" applyAlignment="1">
      <alignment vertical="top" wrapText="1"/>
    </xf>
    <xf numFmtId="0" fontId="0" fillId="4" borderId="1" xfId="0" applyFill="1" applyBorder="1" applyAlignment="1">
      <alignment vertical="top" wrapText="1"/>
    </xf>
    <xf numFmtId="169" fontId="6" fillId="0" borderId="1" xfId="0" applyNumberFormat="1" applyFont="1" applyFill="1" applyBorder="1" applyAlignment="1">
      <alignment horizontal="right"/>
    </xf>
    <xf numFmtId="169" fontId="0" fillId="0" borderId="1" xfId="0" applyNumberFormat="1" applyFill="1" applyBorder="1" applyAlignment="1">
      <alignment horizontal="right"/>
    </xf>
    <xf numFmtId="167" fontId="6" fillId="0" borderId="1" xfId="0" applyNumberFormat="1" applyFont="1" applyBorder="1" applyAlignment="1">
      <alignment horizontal="right" wrapText="1"/>
    </xf>
    <xf numFmtId="0" fontId="7" fillId="0" borderId="0" xfId="0" applyFont="1" applyAlignment="1">
      <alignment vertical="top" wrapText="1"/>
    </xf>
    <xf numFmtId="0" fontId="7" fillId="2" borderId="1" xfId="0" applyFont="1" applyFill="1" applyBorder="1" applyAlignment="1">
      <alignment vertical="top" wrapText="1"/>
    </xf>
    <xf numFmtId="0" fontId="0" fillId="2" borderId="1" xfId="0" applyFill="1" applyBorder="1" applyAlignment="1">
      <alignment vertical="top" wrapText="1"/>
    </xf>
    <xf numFmtId="0" fontId="0" fillId="0" borderId="1" xfId="0" applyBorder="1" applyAlignment="1">
      <alignment horizontal="center" vertical="center" wrapText="1"/>
    </xf>
    <xf numFmtId="49" fontId="6"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Border="1" applyAlignment="1">
      <alignment horizontal="center" vertical="center" wrapText="1"/>
    </xf>
    <xf numFmtId="0" fontId="0" fillId="0" borderId="1" xfId="0" applyBorder="1" applyAlignment="1">
      <alignment vertical="top"/>
    </xf>
    <xf numFmtId="0" fontId="0" fillId="2" borderId="2" xfId="0" applyFill="1" applyBorder="1" applyAlignment="1"/>
    <xf numFmtId="0" fontId="0" fillId="2" borderId="3" xfId="0" applyFill="1" applyBorder="1" applyAlignment="1"/>
    <xf numFmtId="0" fontId="0" fillId="2" borderId="4" xfId="0" applyFill="1" applyBorder="1" applyAlignment="1"/>
    <xf numFmtId="0" fontId="17" fillId="2" borderId="2" xfId="0" applyFont="1" applyFill="1" applyBorder="1" applyAlignment="1"/>
    <xf numFmtId="0" fontId="17" fillId="2" borderId="3" xfId="0" applyFont="1" applyFill="1" applyBorder="1" applyAlignment="1"/>
    <xf numFmtId="0" fontId="17" fillId="2" borderId="4" xfId="0" applyFont="1" applyFill="1" applyBorder="1" applyAlignment="1"/>
    <xf numFmtId="5" fontId="0" fillId="0" borderId="1" xfId="0" applyNumberFormat="1" applyBorder="1"/>
    <xf numFmtId="0" fontId="0" fillId="0" borderId="2" xfId="0" applyFill="1" applyBorder="1" applyAlignment="1">
      <alignment vertical="top" wrapText="1"/>
    </xf>
    <xf numFmtId="0" fontId="0" fillId="0" borderId="4" xfId="0" applyFill="1" applyBorder="1" applyAlignment="1">
      <alignment vertical="top" wrapText="1"/>
    </xf>
    <xf numFmtId="0" fontId="8" fillId="0" borderId="2" xfId="0" applyFont="1" applyBorder="1" applyAlignment="1">
      <alignment vertical="top" wrapText="1"/>
    </xf>
    <xf numFmtId="0" fontId="8" fillId="0" borderId="4" xfId="0" applyFont="1" applyBorder="1" applyAlignment="1">
      <alignment vertical="top" wrapText="1"/>
    </xf>
    <xf numFmtId="170" fontId="4" fillId="0" borderId="1" xfId="0" applyNumberFormat="1" applyFont="1" applyBorder="1"/>
    <xf numFmtId="170" fontId="0" fillId="0" borderId="1" xfId="0" applyNumberFormat="1" applyBorder="1"/>
    <xf numFmtId="170" fontId="0" fillId="0" borderId="4" xfId="0" applyNumberFormat="1" applyBorder="1"/>
    <xf numFmtId="0" fontId="5" fillId="2" borderId="2" xfId="0" applyFont="1" applyFill="1" applyBorder="1"/>
    <xf numFmtId="0" fontId="5" fillId="2" borderId="4" xfId="0" applyFont="1" applyFill="1" applyBorder="1"/>
    <xf numFmtId="0" fontId="5" fillId="0" borderId="2" xfId="0" applyFont="1" applyBorder="1" applyAlignment="1">
      <alignment vertical="top"/>
    </xf>
    <xf numFmtId="0" fontId="5" fillId="0" borderId="4" xfId="0" applyFont="1" applyBorder="1" applyAlignment="1">
      <alignment vertical="top" wrapText="1"/>
    </xf>
    <xf numFmtId="3" fontId="5" fillId="0" borderId="1" xfId="0" applyNumberFormat="1" applyFont="1" applyBorder="1" applyAlignment="1">
      <alignment horizontal="center" vertical="center"/>
    </xf>
    <xf numFmtId="164" fontId="5" fillId="0" borderId="1" xfId="3" applyNumberFormat="1" applyFont="1" applyBorder="1" applyAlignment="1">
      <alignment horizontal="center" vertical="center"/>
    </xf>
    <xf numFmtId="171" fontId="5" fillId="0" borderId="1" xfId="2" applyNumberFormat="1"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wrapText="1"/>
    </xf>
    <xf numFmtId="0" fontId="4" fillId="0" borderId="5" xfId="0" applyFont="1" applyFill="1" applyBorder="1" applyAlignment="1">
      <alignment vertical="top" wrapText="1"/>
    </xf>
    <xf numFmtId="0" fontId="5" fillId="0" borderId="1" xfId="0" applyFont="1" applyBorder="1" applyAlignment="1">
      <alignment horizontal="center" vertical="center"/>
    </xf>
    <xf numFmtId="172" fontId="5" fillId="0" borderId="1" xfId="2" applyNumberFormat="1" applyFont="1" applyBorder="1" applyAlignment="1">
      <alignment horizontal="center" vertical="center"/>
    </xf>
    <xf numFmtId="0" fontId="5" fillId="0" borderId="0" xfId="0" applyFont="1" applyBorder="1" applyAlignment="1">
      <alignment vertical="top"/>
    </xf>
    <xf numFmtId="0" fontId="5" fillId="0" borderId="0" xfId="0" applyFont="1" applyBorder="1" applyAlignment="1">
      <alignment vertical="top" wrapText="1"/>
    </xf>
    <xf numFmtId="172" fontId="5" fillId="0" borderId="0" xfId="2" applyNumberFormat="1" applyFont="1" applyBorder="1" applyAlignment="1">
      <alignment horizontal="center" vertical="center"/>
    </xf>
    <xf numFmtId="0" fontId="15" fillId="0" borderId="0" xfId="0" applyFont="1" applyFill="1" applyAlignment="1">
      <alignment wrapText="1"/>
    </xf>
    <xf numFmtId="0" fontId="0" fillId="0" borderId="3" xfId="0" applyFill="1" applyBorder="1" applyAlignment="1">
      <alignment wrapText="1"/>
    </xf>
    <xf numFmtId="0" fontId="0" fillId="0" borderId="9" xfId="0" applyFill="1" applyBorder="1" applyAlignment="1">
      <alignment wrapText="1"/>
    </xf>
    <xf numFmtId="0" fontId="14" fillId="0" borderId="0" xfId="0" applyFont="1" applyAlignment="1">
      <alignment vertical="top" wrapText="1"/>
    </xf>
    <xf numFmtId="0" fontId="14" fillId="0" borderId="0" xfId="0" applyFont="1" applyAlignment="1">
      <alignment horizontal="left" vertical="top" wrapText="1"/>
    </xf>
    <xf numFmtId="172" fontId="0" fillId="0" borderId="0" xfId="2" applyNumberFormat="1" applyFont="1" applyBorder="1" applyAlignment="1">
      <alignment horizontal="center"/>
    </xf>
    <xf numFmtId="0" fontId="0" fillId="0" borderId="2" xfId="0" applyBorder="1" applyAlignment="1">
      <alignment vertical="top"/>
    </xf>
    <xf numFmtId="0" fontId="0" fillId="0" borderId="2" xfId="0" applyFill="1" applyBorder="1" applyAlignment="1">
      <alignment vertical="top"/>
    </xf>
    <xf numFmtId="0" fontId="0" fillId="0" borderId="0" xfId="0" quotePrefix="1" applyBorder="1" applyAlignment="1">
      <alignment horizontal="center"/>
    </xf>
    <xf numFmtId="168" fontId="0" fillId="0" borderId="1" xfId="0" applyNumberFormat="1" applyBorder="1" applyAlignment="1">
      <alignment horizontal="center" vertical="center"/>
    </xf>
    <xf numFmtId="0" fontId="0" fillId="4" borderId="13" xfId="0" applyFill="1" applyBorder="1" applyAlignment="1"/>
    <xf numFmtId="0" fontId="0" fillId="0" borderId="15" xfId="0" applyBorder="1"/>
    <xf numFmtId="168" fontId="0" fillId="0" borderId="15" xfId="0" applyNumberFormat="1" applyBorder="1"/>
    <xf numFmtId="2" fontId="0" fillId="0" borderId="1" xfId="0" applyNumberFormat="1" applyBorder="1" applyAlignment="1">
      <alignment horizontal="right"/>
    </xf>
    <xf numFmtId="0" fontId="0" fillId="0" borderId="3" xfId="0" applyBorder="1" applyAlignment="1">
      <alignment horizontal="left" vertical="top"/>
    </xf>
    <xf numFmtId="0" fontId="0" fillId="2" borderId="1" xfId="0" applyFill="1" applyBorder="1" applyAlignment="1">
      <alignment horizontal="center"/>
    </xf>
    <xf numFmtId="0" fontId="11" fillId="0" borderId="0" xfId="0" applyFont="1" applyFill="1" applyAlignment="1">
      <alignment wrapText="1"/>
    </xf>
    <xf numFmtId="0" fontId="0" fillId="0" borderId="0" xfId="0" applyFill="1" applyAlignment="1">
      <alignment wrapText="1"/>
    </xf>
    <xf numFmtId="164" fontId="6" fillId="0" borderId="1" xfId="3" applyNumberFormat="1" applyFont="1" applyFill="1" applyBorder="1" applyAlignment="1">
      <alignment horizontal="center" vertical="center" wrapText="1"/>
    </xf>
    <xf numFmtId="0" fontId="6" fillId="0" borderId="2" xfId="0" applyFont="1" applyFill="1" applyBorder="1" applyAlignment="1">
      <alignment vertical="top" wrapText="1"/>
    </xf>
    <xf numFmtId="0" fontId="6" fillId="0" borderId="6" xfId="0" applyFont="1" applyFill="1" applyBorder="1" applyAlignment="1">
      <alignment vertical="top" wrapText="1"/>
    </xf>
    <xf numFmtId="9" fontId="4" fillId="0" borderId="0" xfId="0" applyNumberFormat="1" applyFont="1" applyBorder="1" applyAlignment="1">
      <alignment horizontal="right" wrapText="1"/>
    </xf>
    <xf numFmtId="0" fontId="0" fillId="0" borderId="6" xfId="0" applyFill="1" applyBorder="1" applyAlignment="1">
      <alignment wrapText="1"/>
    </xf>
    <xf numFmtId="169" fontId="4" fillId="0" borderId="0" xfId="0" applyNumberFormat="1" applyFont="1" applyBorder="1" applyAlignment="1">
      <alignment horizontal="right" wrapText="1"/>
    </xf>
    <xf numFmtId="173" fontId="6" fillId="0" borderId="1" xfId="2" applyNumberFormat="1" applyFont="1" applyFill="1" applyBorder="1" applyAlignment="1">
      <alignment horizontal="center" vertical="center" wrapText="1"/>
    </xf>
    <xf numFmtId="173" fontId="0" fillId="0" borderId="1" xfId="2" applyNumberFormat="1" applyFont="1" applyBorder="1" applyAlignment="1">
      <alignment horizontal="center" vertical="center" wrapText="1"/>
    </xf>
    <xf numFmtId="0" fontId="0" fillId="0" borderId="2" xfId="0" applyBorder="1" applyAlignment="1"/>
    <xf numFmtId="0" fontId="0" fillId="0" borderId="2" xfId="0" applyFill="1" applyBorder="1" applyAlignment="1"/>
    <xf numFmtId="0" fontId="6" fillId="0" borderId="6" xfId="0" applyFont="1" applyBorder="1" applyAlignment="1">
      <alignment horizontal="center"/>
    </xf>
    <xf numFmtId="0" fontId="0" fillId="0" borderId="2" xfId="0" applyBorder="1" applyAlignment="1">
      <alignment horizontal="center" vertical="center"/>
    </xf>
    <xf numFmtId="168" fontId="6" fillId="0" borderId="6" xfId="0" quotePrefix="1" applyNumberFormat="1" applyFont="1" applyBorder="1" applyAlignment="1">
      <alignment horizontal="right"/>
    </xf>
    <xf numFmtId="168" fontId="0" fillId="0" borderId="6" xfId="0" applyNumberFormat="1" applyBorder="1" applyAlignment="1">
      <alignment horizontal="right"/>
    </xf>
    <xf numFmtId="49" fontId="6" fillId="0" borderId="6" xfId="0" applyNumberFormat="1" applyFont="1" applyBorder="1" applyAlignment="1">
      <alignment horizontal="center" vertical="center"/>
    </xf>
    <xf numFmtId="16" fontId="0" fillId="0" borderId="1" xfId="0" applyNumberFormat="1" applyBorder="1" applyAlignment="1">
      <alignment horizontal="center" vertical="top"/>
    </xf>
    <xf numFmtId="0" fontId="0" fillId="0" borderId="15" xfId="0" applyBorder="1" applyAlignment="1">
      <alignment horizontal="center" vertical="center"/>
    </xf>
    <xf numFmtId="0" fontId="0" fillId="0" borderId="3" xfId="0" applyBorder="1" applyAlignment="1">
      <alignment horizontal="center" vertical="top"/>
    </xf>
    <xf numFmtId="49" fontId="0" fillId="0" borderId="6" xfId="0" applyNumberFormat="1" applyBorder="1" applyAlignment="1">
      <alignment horizontal="center" vertical="center"/>
    </xf>
    <xf numFmtId="0" fontId="0" fillId="0" borderId="2" xfId="0" applyBorder="1" applyAlignment="1">
      <alignment horizontal="center" vertical="top"/>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top" wrapText="1"/>
    </xf>
    <xf numFmtId="0" fontId="0" fillId="0" borderId="0" xfId="0" applyFill="1" applyAlignment="1">
      <alignment horizontal="center" vertical="top"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29" fillId="0" borderId="1" xfId="0" applyFont="1" applyFill="1" applyBorder="1" applyAlignment="1">
      <alignment vertical="top" wrapText="1"/>
    </xf>
    <xf numFmtId="0" fontId="5" fillId="0" borderId="0" xfId="0" applyFont="1" applyAlignment="1">
      <alignment wrapText="1"/>
    </xf>
    <xf numFmtId="0" fontId="0" fillId="0" borderId="0" xfId="0" applyFill="1"/>
    <xf numFmtId="174" fontId="0" fillId="0" borderId="2" xfId="0" applyNumberFormat="1" applyBorder="1" applyAlignment="1">
      <alignment vertical="center"/>
    </xf>
    <xf numFmtId="3" fontId="0" fillId="0" borderId="1" xfId="0" applyNumberFormat="1" applyBorder="1" applyAlignment="1">
      <alignment horizontal="right"/>
    </xf>
    <xf numFmtId="174" fontId="0" fillId="0" borderId="2" xfId="0" applyNumberFormat="1" applyBorder="1" applyAlignment="1">
      <alignment vertical="top"/>
    </xf>
    <xf numFmtId="174" fontId="0" fillId="0" borderId="1" xfId="0" applyNumberFormat="1" applyBorder="1" applyAlignment="1">
      <alignment vertical="center"/>
    </xf>
    <xf numFmtId="0" fontId="4" fillId="0" borderId="0" xfId="0" applyFont="1" applyAlignment="1">
      <alignment vertical="top"/>
    </xf>
    <xf numFmtId="0" fontId="6" fillId="0" borderId="0" xfId="0" applyFont="1" applyFill="1" applyAlignment="1">
      <alignment vertical="top"/>
    </xf>
    <xf numFmtId="3" fontId="6" fillId="0" borderId="1" xfId="0" applyNumberFormat="1" applyFont="1" applyFill="1" applyBorder="1" applyAlignment="1">
      <alignment vertical="top"/>
    </xf>
    <xf numFmtId="0" fontId="6" fillId="0" borderId="0" xfId="0" applyFont="1" applyFill="1" applyAlignment="1">
      <alignment horizontal="right" vertical="top"/>
    </xf>
    <xf numFmtId="0" fontId="9" fillId="0" borderId="0" xfId="0" applyFont="1" applyAlignment="1">
      <alignment wrapText="1"/>
    </xf>
    <xf numFmtId="49" fontId="4" fillId="0" borderId="1" xfId="0" applyNumberFormat="1" applyFont="1" applyBorder="1" applyAlignment="1">
      <alignment horizontal="center"/>
    </xf>
    <xf numFmtId="0" fontId="5" fillId="0" borderId="0" xfId="0" applyFont="1" applyFill="1" applyAlignment="1">
      <alignment vertical="top" wrapText="1"/>
    </xf>
    <xf numFmtId="0" fontId="5" fillId="0" borderId="0" xfId="0" applyFont="1" applyAlignment="1">
      <alignment vertical="top" wrapText="1"/>
    </xf>
    <xf numFmtId="0" fontId="30" fillId="0" borderId="0" xfId="0" applyFont="1" applyFill="1" applyAlignment="1">
      <alignment vertical="top"/>
    </xf>
    <xf numFmtId="0" fontId="30" fillId="0" borderId="0" xfId="0" applyFont="1" applyAlignment="1">
      <alignment vertical="top"/>
    </xf>
    <xf numFmtId="0" fontId="30" fillId="0" borderId="0" xfId="0" applyFont="1" applyAlignment="1">
      <alignment horizontal="left" vertical="top"/>
    </xf>
    <xf numFmtId="0" fontId="7" fillId="0" borderId="1" xfId="0" applyFont="1" applyBorder="1" applyAlignment="1">
      <alignment horizontal="right" vertical="top"/>
    </xf>
    <xf numFmtId="175" fontId="6" fillId="0" borderId="1" xfId="0" applyNumberFormat="1" applyFont="1" applyBorder="1" applyAlignment="1">
      <alignment vertical="top"/>
    </xf>
    <xf numFmtId="0" fontId="3" fillId="3" borderId="0" xfId="0" applyFont="1" applyFill="1" applyAlignment="1">
      <alignment horizontal="centerContinuous" vertical="center"/>
    </xf>
    <xf numFmtId="0" fontId="4" fillId="0" borderId="1" xfId="0" applyFont="1" applyBorder="1" applyAlignment="1">
      <alignment vertical="center" wrapText="1"/>
    </xf>
    <xf numFmtId="0" fontId="12" fillId="0" borderId="18" xfId="0" applyFont="1" applyBorder="1" applyAlignment="1">
      <alignment vertical="top" wrapText="1"/>
    </xf>
    <xf numFmtId="164" fontId="12" fillId="0" borderId="19" xfId="0" applyNumberFormat="1" applyFont="1" applyBorder="1" applyAlignment="1">
      <alignment vertical="top" wrapText="1"/>
    </xf>
    <xf numFmtId="0" fontId="12" fillId="0" borderId="19" xfId="0" applyFont="1" applyBorder="1" applyAlignment="1">
      <alignment horizontal="center" vertical="top" wrapText="1"/>
    </xf>
    <xf numFmtId="0" fontId="12" fillId="0" borderId="20" xfId="0" applyFont="1" applyBorder="1" applyAlignment="1">
      <alignment vertical="top" wrapText="1"/>
    </xf>
    <xf numFmtId="164" fontId="12" fillId="0" borderId="21" xfId="0" applyNumberFormat="1" applyFont="1" applyBorder="1" applyAlignment="1">
      <alignment vertical="top" wrapText="1"/>
    </xf>
    <xf numFmtId="0" fontId="12" fillId="0" borderId="21" xfId="0" applyFont="1" applyBorder="1" applyAlignment="1">
      <alignment horizontal="center" vertical="top" wrapText="1"/>
    </xf>
    <xf numFmtId="0" fontId="12" fillId="0" borderId="20" xfId="0" applyFont="1" applyFill="1" applyBorder="1" applyAlignment="1">
      <alignment vertical="top" wrapText="1"/>
    </xf>
    <xf numFmtId="164" fontId="0" fillId="0" borderId="1" xfId="3" applyNumberFormat="1" applyFont="1" applyBorder="1" applyAlignment="1">
      <alignment horizontal="center" vertical="center"/>
    </xf>
    <xf numFmtId="49" fontId="0" fillId="0" borderId="1" xfId="0" applyNumberFormat="1" applyBorder="1" applyAlignment="1">
      <alignment horizontal="left" vertical="center" indent="2"/>
    </xf>
    <xf numFmtId="10" fontId="4" fillId="0" borderId="1" xfId="3" applyNumberFormat="1" applyFont="1" applyBorder="1" applyAlignment="1">
      <alignment horizontal="center" vertical="center"/>
    </xf>
    <xf numFmtId="9" fontId="4" fillId="0" borderId="1" xfId="3" applyNumberFormat="1" applyFont="1" applyBorder="1" applyAlignment="1">
      <alignment horizontal="center" vertical="center"/>
    </xf>
    <xf numFmtId="0" fontId="3" fillId="2" borderId="22" xfId="0" applyFont="1" applyFill="1" applyBorder="1" applyAlignment="1">
      <alignment horizontal="center" vertical="center" wrapText="1"/>
    </xf>
    <xf numFmtId="0" fontId="15" fillId="0" borderId="22" xfId="0" applyFont="1" applyBorder="1" applyAlignment="1">
      <alignment horizontal="left" vertical="top" wrapText="1"/>
    </xf>
    <xf numFmtId="0" fontId="7" fillId="0" borderId="22" xfId="0" applyFont="1" applyBorder="1" applyAlignment="1">
      <alignment horizontal="left" vertical="top" wrapText="1"/>
    </xf>
    <xf numFmtId="0" fontId="6" fillId="0" borderId="22" xfId="0" applyFont="1" applyBorder="1" applyAlignment="1">
      <alignment horizontal="left" vertical="top" wrapText="1"/>
    </xf>
    <xf numFmtId="0" fontId="4" fillId="0" borderId="0" xfId="0" applyFont="1" applyFill="1" applyAlignment="1">
      <alignment wrapText="1"/>
    </xf>
    <xf numFmtId="0" fontId="15" fillId="0" borderId="22" xfId="0" applyFont="1" applyFill="1" applyBorder="1" applyAlignment="1">
      <alignment horizontal="left" vertical="top" wrapText="1"/>
    </xf>
    <xf numFmtId="0" fontId="15" fillId="5" borderId="22" xfId="0" applyFont="1" applyFill="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4" fillId="0" borderId="22" xfId="0" applyFont="1" applyBorder="1" applyAlignment="1">
      <alignment horizontal="center" vertical="top" wrapText="1"/>
    </xf>
    <xf numFmtId="0" fontId="4" fillId="0" borderId="22" xfId="0" applyFont="1" applyFill="1" applyBorder="1" applyAlignment="1">
      <alignment horizontal="left" vertical="top" wrapText="1"/>
    </xf>
    <xf numFmtId="3" fontId="4" fillId="0" borderId="1" xfId="1" applyNumberFormat="1" applyFont="1" applyBorder="1" applyAlignment="1">
      <alignment horizontal="right"/>
    </xf>
    <xf numFmtId="3" fontId="13" fillId="2" borderId="1" xfId="0" applyNumberFormat="1" applyFont="1" applyFill="1" applyBorder="1" applyAlignment="1">
      <alignment horizontal="right"/>
    </xf>
    <xf numFmtId="3" fontId="13" fillId="2" borderId="13" xfId="0" applyNumberFormat="1" applyFont="1" applyFill="1" applyBorder="1" applyAlignment="1">
      <alignment horizontal="right"/>
    </xf>
    <xf numFmtId="3" fontId="6"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5" fillId="0" borderId="6" xfId="0" applyFont="1" applyBorder="1" applyAlignment="1">
      <alignment horizontal="center" vertical="center" wrapText="1"/>
    </xf>
    <xf numFmtId="3" fontId="6" fillId="0" borderId="6" xfId="0" applyNumberFormat="1" applyFont="1" applyBorder="1" applyAlignment="1">
      <alignment horizontal="right" vertical="center"/>
    </xf>
    <xf numFmtId="3" fontId="4" fillId="0" borderId="6" xfId="0" applyNumberFormat="1" applyFont="1" applyBorder="1" applyAlignment="1">
      <alignment horizontal="right" vertical="center"/>
    </xf>
    <xf numFmtId="164" fontId="0" fillId="0" borderId="1" xfId="3" applyNumberFormat="1" applyFont="1" applyBorder="1" applyAlignment="1">
      <alignment horizontal="right" vertical="center" wrapText="1"/>
    </xf>
    <xf numFmtId="0" fontId="6" fillId="0" borderId="6" xfId="0" applyFont="1" applyBorder="1" applyAlignment="1">
      <alignment horizontal="right"/>
    </xf>
    <xf numFmtId="0" fontId="6" fillId="0" borderId="6" xfId="0" applyFont="1" applyFill="1" applyBorder="1" applyAlignment="1">
      <alignment horizontal="center"/>
    </xf>
    <xf numFmtId="10" fontId="0" fillId="0" borderId="6" xfId="0" applyNumberFormat="1" applyFill="1" applyBorder="1" applyAlignment="1">
      <alignment horizontal="right"/>
    </xf>
    <xf numFmtId="10" fontId="0" fillId="0" borderId="6" xfId="0" applyNumberFormat="1" applyBorder="1" applyAlignment="1">
      <alignment horizontal="right"/>
    </xf>
    <xf numFmtId="10" fontId="0" fillId="0" borderId="11" xfId="0" applyNumberFormat="1" applyBorder="1" applyAlignment="1">
      <alignment horizontal="right"/>
    </xf>
    <xf numFmtId="9" fontId="0" fillId="0" borderId="10" xfId="0" applyNumberFormat="1" applyBorder="1" applyAlignment="1">
      <alignment horizontal="center"/>
    </xf>
    <xf numFmtId="0" fontId="6" fillId="0" borderId="1" xfId="0" applyFont="1" applyBorder="1" applyAlignment="1">
      <alignment horizontal="center" vertical="top" wrapText="1"/>
    </xf>
    <xf numFmtId="0" fontId="6" fillId="0" borderId="1" xfId="0" applyFont="1" applyBorder="1" applyAlignment="1">
      <alignment vertical="top"/>
    </xf>
    <xf numFmtId="1" fontId="0" fillId="0" borderId="0" xfId="0" applyNumberFormat="1" applyBorder="1" applyAlignment="1">
      <alignment horizontal="righ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Fill="1" applyBorder="1" applyAlignment="1">
      <alignment horizontal="left" vertical="top" wrapText="1"/>
    </xf>
    <xf numFmtId="0" fontId="6" fillId="0" borderId="1" xfId="0" applyFon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5" fillId="0" borderId="0" xfId="0" applyFont="1" applyAlignment="1">
      <alignment horizontal="left" vertical="top" wrapText="1"/>
    </xf>
    <xf numFmtId="0" fontId="0" fillId="2" borderId="2" xfId="0" applyFill="1" applyBorder="1"/>
    <xf numFmtId="0" fontId="0" fillId="2" borderId="3" xfId="0" applyFill="1" applyBorder="1"/>
    <xf numFmtId="0" fontId="0" fillId="2" borderId="4" xfId="0" applyFill="1" applyBorder="1"/>
    <xf numFmtId="0" fontId="5" fillId="0" borderId="1" xfId="0" applyFont="1"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0" fillId="3" borderId="0" xfId="0" applyFill="1" applyAlignment="1">
      <alignment horizontal="centerContinuous" vertical="center"/>
    </xf>
    <xf numFmtId="0" fontId="5" fillId="0" borderId="1" xfId="0" applyFont="1" applyFill="1" applyBorder="1" applyAlignment="1">
      <alignment horizontal="centerContinuous" vertical="top"/>
    </xf>
    <xf numFmtId="0" fontId="5" fillId="0" borderId="1" xfId="0" applyFont="1" applyFill="1" applyBorder="1" applyAlignment="1">
      <alignment horizontal="centerContinuous" vertical="top" wrapText="1"/>
    </xf>
    <xf numFmtId="0" fontId="0" fillId="0" borderId="4" xfId="0" applyBorder="1" applyAlignment="1">
      <alignment horizontal="left" vertical="top"/>
    </xf>
    <xf numFmtId="0" fontId="0" fillId="0" borderId="3" xfId="0" applyFill="1" applyBorder="1" applyAlignment="1">
      <alignment horizontal="left" vertical="top"/>
    </xf>
    <xf numFmtId="0" fontId="0" fillId="0" borderId="0" xfId="0" applyAlignment="1">
      <alignment horizontal="centerContinuous" vertical="top" wrapText="1" readingOrder="1"/>
    </xf>
    <xf numFmtId="0" fontId="0" fillId="0" borderId="0" xfId="0" applyAlignment="1">
      <alignment horizontal="centerContinuous" vertical="top" wrapText="1"/>
    </xf>
    <xf numFmtId="0" fontId="8" fillId="0" borderId="0" xfId="0" applyFont="1" applyAlignment="1">
      <alignment horizontal="centerContinuous" vertical="top" wrapText="1"/>
    </xf>
    <xf numFmtId="0" fontId="6" fillId="0" borderId="0" xfId="0" applyFont="1" applyAlignment="1">
      <alignment horizontal="centerContinuous" vertical="top" wrapText="1"/>
    </xf>
    <xf numFmtId="0" fontId="4" fillId="0" borderId="1" xfId="0" applyFont="1" applyBorder="1" applyAlignment="1">
      <alignment horizontal="left" vertical="center"/>
    </xf>
    <xf numFmtId="0" fontId="10" fillId="0" borderId="2" xfId="4" applyBorder="1" applyAlignment="1" applyProtection="1">
      <alignment horizontal="left" vertical="top"/>
    </xf>
    <xf numFmtId="0" fontId="10" fillId="0" borderId="0" xfId="4" applyAlignment="1" applyProtection="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rdue.edu/Purdue/admissions" TargetMode="External"/><Relationship Id="rId2" Type="http://schemas.openxmlformats.org/officeDocument/2006/relationships/hyperlink" Target="mailto:admissions@purdue.edu" TargetMode="External"/><Relationship Id="rId1" Type="http://schemas.openxmlformats.org/officeDocument/2006/relationships/hyperlink" Target="http://www.purdue.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abSelected="1" topLeftCell="A37" zoomScaleNormal="100" workbookViewId="0">
      <selection activeCell="E34" sqref="E34"/>
    </sheetView>
  </sheetViews>
  <sheetFormatPr defaultRowHeight="12.75" x14ac:dyDescent="0.2"/>
  <cols>
    <col min="1" max="1" width="4.5703125" style="13" bestFit="1" customWidth="1"/>
    <col min="2" max="2" width="31.85546875" bestFit="1" customWidth="1"/>
    <col min="3" max="3" width="35.42578125" customWidth="1"/>
    <col min="4" max="4" width="36" customWidth="1"/>
    <col min="5" max="5" width="19.7109375" customWidth="1"/>
  </cols>
  <sheetData>
    <row r="1" spans="1:4" ht="18" x14ac:dyDescent="0.2">
      <c r="A1" s="16" t="s">
        <v>1</v>
      </c>
      <c r="B1" s="16"/>
      <c r="C1" s="16"/>
      <c r="D1" s="17"/>
    </row>
    <row r="2" spans="1:4" x14ac:dyDescent="0.2">
      <c r="C2" s="13"/>
      <c r="D2" s="13"/>
    </row>
    <row r="3" spans="1:4" hidden="1" x14ac:dyDescent="0.2">
      <c r="A3" s="12" t="s">
        <v>2</v>
      </c>
      <c r="B3" s="18" t="s">
        <v>3</v>
      </c>
      <c r="C3" s="19"/>
      <c r="D3" s="19"/>
    </row>
    <row r="4" spans="1:4" hidden="1" x14ac:dyDescent="0.2">
      <c r="A4" s="12" t="s">
        <v>2</v>
      </c>
      <c r="B4" s="20" t="s">
        <v>4</v>
      </c>
      <c r="C4" s="10"/>
      <c r="D4" s="10"/>
    </row>
    <row r="5" spans="1:4" hidden="1" x14ac:dyDescent="0.2">
      <c r="A5" s="12" t="s">
        <v>2</v>
      </c>
      <c r="B5" s="20" t="s">
        <v>5</v>
      </c>
      <c r="C5" s="10"/>
      <c r="D5" s="10"/>
    </row>
    <row r="6" spans="1:4" hidden="1" x14ac:dyDescent="0.2">
      <c r="A6" s="12" t="s">
        <v>2</v>
      </c>
      <c r="B6" s="20" t="s">
        <v>6</v>
      </c>
      <c r="C6" s="10"/>
      <c r="D6" s="10"/>
    </row>
    <row r="7" spans="1:4" hidden="1" x14ac:dyDescent="0.2">
      <c r="A7" s="12" t="s">
        <v>2</v>
      </c>
      <c r="B7" s="20" t="s">
        <v>7</v>
      </c>
      <c r="C7" s="10"/>
      <c r="D7" s="10"/>
    </row>
    <row r="8" spans="1:4" hidden="1" x14ac:dyDescent="0.2">
      <c r="A8" s="12" t="s">
        <v>2</v>
      </c>
      <c r="B8" s="20" t="s">
        <v>8</v>
      </c>
      <c r="C8" s="10"/>
      <c r="D8" s="10"/>
    </row>
    <row r="9" spans="1:4" hidden="1" x14ac:dyDescent="0.2">
      <c r="A9" s="12" t="s">
        <v>2</v>
      </c>
      <c r="B9" s="20" t="s">
        <v>9</v>
      </c>
      <c r="C9" s="10"/>
      <c r="D9" s="10"/>
    </row>
    <row r="10" spans="1:4" hidden="1" x14ac:dyDescent="0.2">
      <c r="A10" s="12" t="s">
        <v>2</v>
      </c>
      <c r="B10" s="20" t="s">
        <v>10</v>
      </c>
      <c r="C10" s="10"/>
      <c r="D10" s="10"/>
    </row>
    <row r="11" spans="1:4" hidden="1" x14ac:dyDescent="0.2">
      <c r="A11" s="12" t="s">
        <v>2</v>
      </c>
      <c r="B11" s="20" t="s">
        <v>11</v>
      </c>
      <c r="C11" s="10"/>
      <c r="D11" s="10"/>
    </row>
    <row r="12" spans="1:4" hidden="1" x14ac:dyDescent="0.2">
      <c r="A12" s="12" t="s">
        <v>2</v>
      </c>
      <c r="B12" s="21" t="s">
        <v>12</v>
      </c>
      <c r="C12" s="19"/>
      <c r="D12" s="22"/>
    </row>
    <row r="13" spans="1:4" hidden="1" x14ac:dyDescent="0.2">
      <c r="A13" s="12"/>
      <c r="B13" s="21"/>
      <c r="C13" s="19"/>
      <c r="D13" s="22"/>
    </row>
    <row r="14" spans="1:4" hidden="1" x14ac:dyDescent="0.2">
      <c r="A14" s="12" t="s">
        <v>2</v>
      </c>
      <c r="B14" s="23" t="s">
        <v>13</v>
      </c>
      <c r="C14" s="24"/>
      <c r="D14" s="25"/>
    </row>
    <row r="15" spans="1:4" hidden="1" x14ac:dyDescent="0.2">
      <c r="A15" s="12"/>
      <c r="B15" s="26"/>
      <c r="C15" s="27"/>
      <c r="D15" s="28"/>
    </row>
    <row r="16" spans="1:4" hidden="1" x14ac:dyDescent="0.2">
      <c r="A16" s="12"/>
      <c r="B16" s="29"/>
      <c r="C16" s="30"/>
      <c r="D16" s="30"/>
    </row>
    <row r="17" spans="1:4" ht="140.25" hidden="1" x14ac:dyDescent="0.2">
      <c r="A17" s="31" t="s">
        <v>14</v>
      </c>
      <c r="B17" s="32" t="s">
        <v>15</v>
      </c>
      <c r="C17" s="32"/>
      <c r="D17" s="32"/>
    </row>
    <row r="18" spans="1:4" hidden="1" x14ac:dyDescent="0.2">
      <c r="A18" s="12"/>
      <c r="B18" s="33"/>
      <c r="C18" s="34"/>
      <c r="D18" s="35"/>
    </row>
    <row r="19" spans="1:4" x14ac:dyDescent="0.2">
      <c r="C19" s="4"/>
      <c r="D19" s="4"/>
    </row>
    <row r="20" spans="1:4" x14ac:dyDescent="0.2">
      <c r="A20" s="12" t="s">
        <v>16</v>
      </c>
      <c r="B20" s="36" t="s">
        <v>17</v>
      </c>
      <c r="C20" s="37"/>
      <c r="D20" s="37"/>
    </row>
    <row r="21" spans="1:4" x14ac:dyDescent="0.2">
      <c r="A21" s="12" t="s">
        <v>16</v>
      </c>
      <c r="B21" s="38" t="s">
        <v>18</v>
      </c>
      <c r="C21" s="41" t="s">
        <v>19</v>
      </c>
      <c r="D21" s="39"/>
    </row>
    <row r="22" spans="1:4" x14ac:dyDescent="0.2">
      <c r="A22" s="12" t="s">
        <v>16</v>
      </c>
      <c r="B22" s="38" t="s">
        <v>7</v>
      </c>
      <c r="C22" s="41" t="s">
        <v>20</v>
      </c>
      <c r="D22" s="39"/>
    </row>
    <row r="23" spans="1:4" x14ac:dyDescent="0.2">
      <c r="A23" s="12" t="s">
        <v>16</v>
      </c>
      <c r="B23" s="40" t="s">
        <v>21</v>
      </c>
      <c r="C23" s="41" t="s">
        <v>22</v>
      </c>
      <c r="D23" s="39"/>
    </row>
    <row r="24" spans="1:4" x14ac:dyDescent="0.2">
      <c r="A24" s="12" t="s">
        <v>16</v>
      </c>
      <c r="B24" s="40" t="s">
        <v>23</v>
      </c>
      <c r="C24" s="41"/>
      <c r="D24" s="39"/>
    </row>
    <row r="25" spans="1:4" x14ac:dyDescent="0.2">
      <c r="A25" s="12" t="s">
        <v>16</v>
      </c>
      <c r="B25" s="40" t="s">
        <v>21</v>
      </c>
      <c r="C25" s="41"/>
      <c r="D25" s="39"/>
    </row>
    <row r="26" spans="1:4" x14ac:dyDescent="0.2">
      <c r="A26" s="12" t="s">
        <v>16</v>
      </c>
      <c r="B26" s="38" t="s">
        <v>24</v>
      </c>
      <c r="C26" s="41" t="s">
        <v>25</v>
      </c>
      <c r="D26" s="39"/>
    </row>
    <row r="27" spans="1:4" x14ac:dyDescent="0.2">
      <c r="A27" s="12" t="s">
        <v>16</v>
      </c>
      <c r="B27" s="38" t="s">
        <v>26</v>
      </c>
      <c r="C27" s="577" t="s">
        <v>1037</v>
      </c>
      <c r="D27" s="38" t="s">
        <v>1036</v>
      </c>
    </row>
    <row r="28" spans="1:4" x14ac:dyDescent="0.2">
      <c r="A28" s="12" t="s">
        <v>16</v>
      </c>
      <c r="B28" s="38" t="s">
        <v>27</v>
      </c>
      <c r="C28" s="41" t="s">
        <v>28</v>
      </c>
      <c r="D28" s="38"/>
    </row>
    <row r="29" spans="1:4" x14ac:dyDescent="0.2">
      <c r="A29" s="12" t="s">
        <v>16</v>
      </c>
      <c r="B29" s="38" t="s">
        <v>29</v>
      </c>
      <c r="C29" s="41"/>
      <c r="D29" s="38"/>
    </row>
    <row r="30" spans="1:4" x14ac:dyDescent="0.2">
      <c r="A30" s="12" t="s">
        <v>16</v>
      </c>
      <c r="B30" s="38" t="s">
        <v>30</v>
      </c>
      <c r="C30" s="41" t="s">
        <v>20</v>
      </c>
      <c r="D30" s="38"/>
    </row>
    <row r="31" spans="1:4" x14ac:dyDescent="0.2">
      <c r="A31" s="12" t="s">
        <v>16</v>
      </c>
      <c r="B31" s="38" t="s">
        <v>21</v>
      </c>
      <c r="C31" s="41" t="s">
        <v>22</v>
      </c>
      <c r="D31" s="38"/>
    </row>
    <row r="32" spans="1:4" x14ac:dyDescent="0.2">
      <c r="A32" s="12" t="s">
        <v>16</v>
      </c>
      <c r="B32" s="38" t="s">
        <v>31</v>
      </c>
      <c r="C32" s="41" t="s">
        <v>32</v>
      </c>
      <c r="D32" s="38"/>
    </row>
    <row r="33" spans="1:4" x14ac:dyDescent="0.2">
      <c r="A33" s="12" t="s">
        <v>16</v>
      </c>
      <c r="B33" s="38" t="s">
        <v>33</v>
      </c>
      <c r="C33" s="577" t="s">
        <v>1040</v>
      </c>
      <c r="D33" s="549" t="s">
        <v>34</v>
      </c>
    </row>
    <row r="34" spans="1:4" ht="38.25" x14ac:dyDescent="0.2">
      <c r="A34" s="31" t="s">
        <v>16</v>
      </c>
      <c r="B34" s="42" t="s">
        <v>35</v>
      </c>
      <c r="C34" s="576" t="s">
        <v>1039</v>
      </c>
      <c r="D34" s="408" t="s">
        <v>1038</v>
      </c>
    </row>
    <row r="35" spans="1:4" ht="51" x14ac:dyDescent="0.2">
      <c r="A35" s="31" t="s">
        <v>16</v>
      </c>
      <c r="B35" s="43" t="s">
        <v>36</v>
      </c>
      <c r="C35" s="44"/>
      <c r="D35" s="45"/>
    </row>
    <row r="37" spans="1:4" x14ac:dyDescent="0.2">
      <c r="A37" s="12" t="s">
        <v>37</v>
      </c>
      <c r="B37" s="46" t="s">
        <v>38</v>
      </c>
      <c r="C37" s="47"/>
      <c r="D37" s="48"/>
    </row>
    <row r="38" spans="1:4" x14ac:dyDescent="0.2">
      <c r="A38" s="12" t="s">
        <v>37</v>
      </c>
      <c r="B38" s="49" t="s">
        <v>39</v>
      </c>
      <c r="C38" s="50" t="s">
        <v>40</v>
      </c>
    </row>
    <row r="39" spans="1:4" x14ac:dyDescent="0.2">
      <c r="A39" s="12" t="s">
        <v>37</v>
      </c>
      <c r="B39" s="49" t="s">
        <v>41</v>
      </c>
      <c r="C39" s="51"/>
    </row>
    <row r="40" spans="1:4" x14ac:dyDescent="0.2">
      <c r="A40" s="12" t="s">
        <v>37</v>
      </c>
      <c r="B40" s="49" t="s">
        <v>42</v>
      </c>
      <c r="C40" s="51"/>
    </row>
    <row r="41" spans="1:4" x14ac:dyDescent="0.2">
      <c r="A41" s="12"/>
      <c r="B41" s="1"/>
    </row>
    <row r="42" spans="1:4" x14ac:dyDescent="0.2">
      <c r="A42" s="12" t="s">
        <v>43</v>
      </c>
      <c r="B42" s="1" t="s">
        <v>44</v>
      </c>
    </row>
    <row r="43" spans="1:4" x14ac:dyDescent="0.2">
      <c r="A43" s="12" t="s">
        <v>43</v>
      </c>
      <c r="B43" s="49" t="s">
        <v>45</v>
      </c>
      <c r="C43" s="50" t="s">
        <v>40</v>
      </c>
    </row>
    <row r="44" spans="1:4" x14ac:dyDescent="0.2">
      <c r="A44" s="12" t="s">
        <v>43</v>
      </c>
      <c r="B44" s="49" t="s">
        <v>46</v>
      </c>
      <c r="C44" s="51"/>
    </row>
    <row r="45" spans="1:4" x14ac:dyDescent="0.2">
      <c r="A45" s="12" t="s">
        <v>43</v>
      </c>
      <c r="B45" s="49" t="s">
        <v>47</v>
      </c>
      <c r="C45" s="51"/>
    </row>
    <row r="46" spans="1:4" x14ac:dyDescent="0.2">
      <c r="A46" s="12"/>
      <c r="B46" s="1"/>
    </row>
    <row r="47" spans="1:4" x14ac:dyDescent="0.2">
      <c r="A47" s="12" t="s">
        <v>48</v>
      </c>
      <c r="B47" s="1" t="s">
        <v>49</v>
      </c>
      <c r="C47" s="52"/>
    </row>
    <row r="48" spans="1:4" x14ac:dyDescent="0.2">
      <c r="A48" s="12" t="s">
        <v>48</v>
      </c>
      <c r="B48" s="49" t="s">
        <v>50</v>
      </c>
      <c r="C48" s="53" t="s">
        <v>40</v>
      </c>
    </row>
    <row r="49" spans="1:3" x14ac:dyDescent="0.2">
      <c r="A49" s="12" t="s">
        <v>48</v>
      </c>
      <c r="B49" s="49" t="s">
        <v>51</v>
      </c>
      <c r="C49" s="54"/>
    </row>
    <row r="50" spans="1:3" x14ac:dyDescent="0.2">
      <c r="A50" s="12" t="s">
        <v>48</v>
      </c>
      <c r="B50" s="49" t="s">
        <v>52</v>
      </c>
      <c r="C50" s="54"/>
    </row>
    <row r="51" spans="1:3" x14ac:dyDescent="0.2">
      <c r="A51" s="12" t="s">
        <v>48</v>
      </c>
      <c r="B51" s="55" t="s">
        <v>53</v>
      </c>
      <c r="C51" s="54"/>
    </row>
    <row r="52" spans="1:3" x14ac:dyDescent="0.2">
      <c r="A52" s="12" t="s">
        <v>48</v>
      </c>
      <c r="B52" s="49" t="s">
        <v>54</v>
      </c>
      <c r="C52" s="54"/>
    </row>
    <row r="53" spans="1:3" x14ac:dyDescent="0.2">
      <c r="A53" s="12" t="s">
        <v>48</v>
      </c>
      <c r="B53" s="56" t="s">
        <v>55</v>
      </c>
      <c r="C53" s="54"/>
    </row>
    <row r="54" spans="1:3" x14ac:dyDescent="0.2">
      <c r="A54" s="12"/>
      <c r="B54" s="26"/>
      <c r="C54" s="57"/>
    </row>
    <row r="55" spans="1:3" x14ac:dyDescent="0.2">
      <c r="A55" s="12" t="s">
        <v>48</v>
      </c>
      <c r="B55" s="56" t="s">
        <v>56</v>
      </c>
      <c r="C55" s="54"/>
    </row>
    <row r="56" spans="1:3" x14ac:dyDescent="0.2">
      <c r="A56" s="12"/>
      <c r="B56" s="58"/>
      <c r="C56" s="59"/>
    </row>
    <row r="57" spans="1:3" x14ac:dyDescent="0.2">
      <c r="A57" s="12"/>
      <c r="B57" s="1"/>
      <c r="C57" s="52"/>
    </row>
    <row r="58" spans="1:3" x14ac:dyDescent="0.2">
      <c r="A58" s="12" t="s">
        <v>57</v>
      </c>
      <c r="B58" s="1" t="s">
        <v>58</v>
      </c>
    </row>
    <row r="59" spans="1:3" x14ac:dyDescent="0.2">
      <c r="A59" s="12" t="s">
        <v>57</v>
      </c>
      <c r="B59" s="49" t="s">
        <v>59</v>
      </c>
      <c r="C59" s="50" t="s">
        <v>40</v>
      </c>
    </row>
    <row r="60" spans="1:3" x14ac:dyDescent="0.2">
      <c r="A60" s="12" t="s">
        <v>57</v>
      </c>
      <c r="B60" s="49" t="s">
        <v>60</v>
      </c>
      <c r="C60" s="51"/>
    </row>
    <row r="61" spans="1:3" x14ac:dyDescent="0.2">
      <c r="A61" s="12" t="s">
        <v>57</v>
      </c>
      <c r="B61" s="49" t="s">
        <v>61</v>
      </c>
      <c r="C61" s="50"/>
    </row>
    <row r="62" spans="1:3" x14ac:dyDescent="0.2">
      <c r="A62" s="12" t="s">
        <v>57</v>
      </c>
      <c r="B62" s="49" t="s">
        <v>62</v>
      </c>
      <c r="C62" s="51"/>
    </row>
    <row r="63" spans="1:3" x14ac:dyDescent="0.2">
      <c r="A63" s="12" t="s">
        <v>57</v>
      </c>
      <c r="B63" s="49" t="s">
        <v>63</v>
      </c>
      <c r="C63" s="50" t="s">
        <v>40</v>
      </c>
    </row>
    <row r="64" spans="1:3" x14ac:dyDescent="0.2">
      <c r="A64" s="12" t="s">
        <v>57</v>
      </c>
      <c r="B64" s="49" t="s">
        <v>64</v>
      </c>
      <c r="C64" s="50" t="s">
        <v>40</v>
      </c>
    </row>
    <row r="65" spans="1:3" x14ac:dyDescent="0.2">
      <c r="A65" s="12" t="s">
        <v>57</v>
      </c>
      <c r="B65" s="49" t="s">
        <v>65</v>
      </c>
      <c r="C65" s="50" t="s">
        <v>40</v>
      </c>
    </row>
    <row r="66" spans="1:3" x14ac:dyDescent="0.2">
      <c r="A66" s="12" t="s">
        <v>57</v>
      </c>
      <c r="B66" s="49" t="s">
        <v>66</v>
      </c>
      <c r="C66" s="50" t="s">
        <v>40</v>
      </c>
    </row>
    <row r="67" spans="1:3" x14ac:dyDescent="0.2">
      <c r="A67" s="12" t="s">
        <v>57</v>
      </c>
      <c r="B67" s="49" t="s">
        <v>67</v>
      </c>
      <c r="C67" s="50" t="s">
        <v>40</v>
      </c>
    </row>
    <row r="68" spans="1:3" ht="25.5" x14ac:dyDescent="0.2">
      <c r="A68" s="12" t="s">
        <v>57</v>
      </c>
      <c r="B68" s="60" t="s">
        <v>68</v>
      </c>
      <c r="C68" s="50" t="s">
        <v>40</v>
      </c>
    </row>
    <row r="69" spans="1:3" ht="25.5" x14ac:dyDescent="0.2">
      <c r="A69" s="12" t="s">
        <v>57</v>
      </c>
      <c r="B69" s="60" t="s">
        <v>69</v>
      </c>
      <c r="C69" s="50" t="s">
        <v>40</v>
      </c>
    </row>
    <row r="70" spans="1:3" x14ac:dyDescent="0.2">
      <c r="A70" s="12" t="s">
        <v>57</v>
      </c>
      <c r="B70" s="61" t="s">
        <v>70</v>
      </c>
      <c r="C70" s="51"/>
    </row>
  </sheetData>
  <hyperlinks>
    <hyperlink ref="C27" r:id="rId1" tooltip="Hyperlink to Purdue University Home page" display="http://www.purdue.edu (Purdue Web site)"/>
    <hyperlink ref="C33" r:id="rId2"/>
    <hyperlink ref="C34" r:id="rId3" tooltip="URL for Purdue University online application form" display="www.purdue.edu/Purdue/admissions (Purdue Admissions web site)"/>
  </hyperlinks>
  <pageMargins left="0.7" right="0.7" top="0.75" bottom="0.75" header="0.3" footer="0.3"/>
  <pageSetup scale="90"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B1" zoomScaleNormal="100" workbookViewId="0">
      <selection activeCell="D5" sqref="D5"/>
    </sheetView>
  </sheetViews>
  <sheetFormatPr defaultRowHeight="12.75" x14ac:dyDescent="0.2"/>
  <cols>
    <col min="1" max="1" width="3.85546875" style="13" customWidth="1"/>
    <col min="2" max="2" width="112.7109375" customWidth="1"/>
    <col min="3" max="3" width="13.85546875" customWidth="1"/>
    <col min="4" max="4" width="9.5703125" bestFit="1" customWidth="1"/>
    <col min="5" max="5" width="10.5703125" bestFit="1" customWidth="1"/>
    <col min="6" max="6" width="17.7109375" customWidth="1"/>
  </cols>
  <sheetData>
    <row r="1" spans="1:6" ht="18" x14ac:dyDescent="0.2">
      <c r="A1" s="505" t="s">
        <v>802</v>
      </c>
      <c r="B1" s="505"/>
      <c r="C1" s="505"/>
      <c r="D1" s="505"/>
      <c r="E1" s="505"/>
      <c r="F1" s="17"/>
    </row>
    <row r="3" spans="1:6" x14ac:dyDescent="0.2">
      <c r="A3" s="362" t="s">
        <v>803</v>
      </c>
      <c r="B3" s="492" t="s">
        <v>1035</v>
      </c>
    </row>
    <row r="4" spans="1:6" ht="65.25" customHeight="1" x14ac:dyDescent="0.2">
      <c r="A4" s="155" t="s">
        <v>803</v>
      </c>
      <c r="B4" s="368" t="s">
        <v>804</v>
      </c>
      <c r="C4" s="368"/>
      <c r="D4" s="368"/>
      <c r="E4" s="368"/>
      <c r="F4" s="368"/>
    </row>
    <row r="5" spans="1:6" ht="39" thickBot="1" x14ac:dyDescent="0.25">
      <c r="A5" s="362" t="s">
        <v>803</v>
      </c>
      <c r="B5" s="506" t="s">
        <v>805</v>
      </c>
      <c r="C5" s="15" t="s">
        <v>806</v>
      </c>
      <c r="D5" s="15" t="s">
        <v>61</v>
      </c>
      <c r="E5" s="15" t="s">
        <v>807</v>
      </c>
      <c r="F5" s="15" t="s">
        <v>808</v>
      </c>
    </row>
    <row r="6" spans="1:6" ht="13.5" thickBot="1" x14ac:dyDescent="0.25">
      <c r="A6" s="362" t="s">
        <v>803</v>
      </c>
      <c r="B6" s="507" t="s">
        <v>809</v>
      </c>
      <c r="C6" s="508"/>
      <c r="D6" s="508">
        <v>5.7000000000000002E-2</v>
      </c>
      <c r="E6" s="508">
        <v>5.5E-2</v>
      </c>
      <c r="F6" s="509">
        <v>1</v>
      </c>
    </row>
    <row r="7" spans="1:6" ht="13.5" thickBot="1" x14ac:dyDescent="0.25">
      <c r="A7" s="362" t="s">
        <v>803</v>
      </c>
      <c r="B7" s="510" t="s">
        <v>810</v>
      </c>
      <c r="C7" s="511"/>
      <c r="D7" s="511"/>
      <c r="E7" s="511">
        <v>1.0999999999999999E-2</v>
      </c>
      <c r="F7" s="512">
        <v>3</v>
      </c>
    </row>
    <row r="8" spans="1:6" ht="13.5" thickBot="1" x14ac:dyDescent="0.25">
      <c r="A8" s="362" t="s">
        <v>803</v>
      </c>
      <c r="B8" s="510" t="s">
        <v>811</v>
      </c>
      <c r="C8" s="511"/>
      <c r="D8" s="511"/>
      <c r="E8" s="511">
        <v>5.0000000000000001E-3</v>
      </c>
      <c r="F8" s="512">
        <v>4</v>
      </c>
    </row>
    <row r="9" spans="1:6" ht="13.5" thickBot="1" x14ac:dyDescent="0.25">
      <c r="A9" s="362" t="s">
        <v>803</v>
      </c>
      <c r="B9" s="510" t="s">
        <v>812</v>
      </c>
      <c r="C9" s="511"/>
      <c r="D9" s="511"/>
      <c r="E9" s="511"/>
      <c r="F9" s="512">
        <v>5</v>
      </c>
    </row>
    <row r="10" spans="1:6" ht="13.5" thickBot="1" x14ac:dyDescent="0.25">
      <c r="A10" s="362" t="s">
        <v>803</v>
      </c>
      <c r="B10" s="513" t="s">
        <v>813</v>
      </c>
      <c r="C10" s="511"/>
      <c r="D10" s="511"/>
      <c r="E10" s="511">
        <v>3.2000000000000001E-2</v>
      </c>
      <c r="F10" s="512">
        <v>9</v>
      </c>
    </row>
    <row r="11" spans="1:6" ht="13.5" thickBot="1" x14ac:dyDescent="0.25">
      <c r="A11" s="362" t="s">
        <v>803</v>
      </c>
      <c r="B11" s="513" t="s">
        <v>814</v>
      </c>
      <c r="C11" s="511"/>
      <c r="D11" s="511"/>
      <c r="E11" s="511"/>
      <c r="F11" s="512">
        <v>10</v>
      </c>
    </row>
    <row r="12" spans="1:6" ht="13.5" thickBot="1" x14ac:dyDescent="0.25">
      <c r="A12" s="362" t="s">
        <v>803</v>
      </c>
      <c r="B12" s="510" t="s">
        <v>815</v>
      </c>
      <c r="C12" s="511"/>
      <c r="D12" s="511"/>
      <c r="E12" s="511">
        <v>3.2000000000000001E-2</v>
      </c>
      <c r="F12" s="512">
        <v>11</v>
      </c>
    </row>
    <row r="13" spans="1:6" ht="13.5" thickBot="1" x14ac:dyDescent="0.25">
      <c r="A13" s="362" t="s">
        <v>803</v>
      </c>
      <c r="B13" s="510" t="s">
        <v>816</v>
      </c>
      <c r="C13" s="511"/>
      <c r="D13" s="511"/>
      <c r="E13" s="511"/>
      <c r="F13" s="512">
        <v>12</v>
      </c>
    </row>
    <row r="14" spans="1:6" ht="13.5" thickBot="1" x14ac:dyDescent="0.25">
      <c r="A14" s="362" t="s">
        <v>803</v>
      </c>
      <c r="B14" s="510" t="s">
        <v>817</v>
      </c>
      <c r="C14" s="511"/>
      <c r="D14" s="511">
        <v>6.0000000000000001E-3</v>
      </c>
      <c r="E14" s="511">
        <v>0.06</v>
      </c>
      <c r="F14" s="512">
        <v>13</v>
      </c>
    </row>
    <row r="15" spans="1:6" ht="13.5" thickBot="1" x14ac:dyDescent="0.25">
      <c r="A15" s="362" t="s">
        <v>803</v>
      </c>
      <c r="B15" s="510" t="s">
        <v>818</v>
      </c>
      <c r="C15" s="511"/>
      <c r="D15" s="511"/>
      <c r="E15" s="511">
        <v>0.19500000000000001</v>
      </c>
      <c r="F15" s="512">
        <v>14</v>
      </c>
    </row>
    <row r="16" spans="1:6" ht="13.5" thickBot="1" x14ac:dyDescent="0.25">
      <c r="A16" s="362" t="s">
        <v>803</v>
      </c>
      <c r="B16" s="510" t="s">
        <v>819</v>
      </c>
      <c r="C16" s="511"/>
      <c r="D16" s="511">
        <v>0.79300000000000004</v>
      </c>
      <c r="E16" s="511">
        <v>8.2000000000000003E-2</v>
      </c>
      <c r="F16" s="512">
        <v>15</v>
      </c>
    </row>
    <row r="17" spans="1:6" ht="13.5" thickBot="1" x14ac:dyDescent="0.25">
      <c r="A17" s="362" t="s">
        <v>803</v>
      </c>
      <c r="B17" s="510" t="s">
        <v>820</v>
      </c>
      <c r="C17" s="511"/>
      <c r="D17" s="511"/>
      <c r="E17" s="511">
        <v>5.0000000000000001E-3</v>
      </c>
      <c r="F17" s="512">
        <v>16</v>
      </c>
    </row>
    <row r="18" spans="1:6" ht="13.5" thickBot="1" x14ac:dyDescent="0.25">
      <c r="A18" s="362" t="s">
        <v>803</v>
      </c>
      <c r="B18" s="513" t="s">
        <v>821</v>
      </c>
      <c r="C18" s="511"/>
      <c r="D18" s="511"/>
      <c r="E18" s="511">
        <v>6.4000000000000001E-2</v>
      </c>
      <c r="F18" s="512">
        <v>19</v>
      </c>
    </row>
    <row r="19" spans="1:6" ht="13.5" thickBot="1" x14ac:dyDescent="0.25">
      <c r="A19" s="362" t="s">
        <v>803</v>
      </c>
      <c r="B19" s="510" t="s">
        <v>822</v>
      </c>
      <c r="C19" s="511"/>
      <c r="D19" s="511"/>
      <c r="E19" s="511"/>
      <c r="F19" s="512">
        <v>22</v>
      </c>
    </row>
    <row r="20" spans="1:6" ht="13.5" thickBot="1" x14ac:dyDescent="0.25">
      <c r="A20" s="362" t="s">
        <v>803</v>
      </c>
      <c r="B20" s="510" t="s">
        <v>193</v>
      </c>
      <c r="C20" s="511"/>
      <c r="D20" s="511"/>
      <c r="E20" s="511">
        <v>1.9E-2</v>
      </c>
      <c r="F20" s="512">
        <v>23</v>
      </c>
    </row>
    <row r="21" spans="1:6" ht="13.5" thickBot="1" x14ac:dyDescent="0.25">
      <c r="A21" s="362" t="s">
        <v>803</v>
      </c>
      <c r="B21" s="510" t="s">
        <v>823</v>
      </c>
      <c r="C21" s="511"/>
      <c r="D21" s="511"/>
      <c r="E21" s="511">
        <v>2E-3</v>
      </c>
      <c r="F21" s="512">
        <v>24</v>
      </c>
    </row>
    <row r="22" spans="1:6" ht="13.5" thickBot="1" x14ac:dyDescent="0.25">
      <c r="A22" s="362" t="s">
        <v>803</v>
      </c>
      <c r="B22" s="510" t="s">
        <v>824</v>
      </c>
      <c r="C22" s="511"/>
      <c r="D22" s="511"/>
      <c r="E22" s="511"/>
      <c r="F22" s="512">
        <v>25</v>
      </c>
    </row>
    <row r="23" spans="1:6" ht="13.5" thickBot="1" x14ac:dyDescent="0.25">
      <c r="A23" s="362" t="s">
        <v>803</v>
      </c>
      <c r="B23" s="510" t="s">
        <v>825</v>
      </c>
      <c r="C23" s="511"/>
      <c r="D23" s="511"/>
      <c r="E23" s="511">
        <v>2.7E-2</v>
      </c>
      <c r="F23" s="512">
        <v>26</v>
      </c>
    </row>
    <row r="24" spans="1:6" ht="13.5" thickBot="1" x14ac:dyDescent="0.25">
      <c r="A24" s="362" t="s">
        <v>803</v>
      </c>
      <c r="B24" s="510" t="s">
        <v>194</v>
      </c>
      <c r="C24" s="511"/>
      <c r="D24" s="511"/>
      <c r="E24" s="511">
        <v>1.4999999999999999E-2</v>
      </c>
      <c r="F24" s="512">
        <v>27</v>
      </c>
    </row>
    <row r="25" spans="1:6" ht="13.5" thickBot="1" x14ac:dyDescent="0.25">
      <c r="A25" s="362" t="s">
        <v>803</v>
      </c>
      <c r="B25" s="510" t="s">
        <v>826</v>
      </c>
      <c r="C25" s="511"/>
      <c r="D25" s="511"/>
      <c r="E25" s="511"/>
      <c r="F25" s="512">
        <v>29</v>
      </c>
    </row>
    <row r="26" spans="1:6" ht="13.5" thickBot="1" x14ac:dyDescent="0.25">
      <c r="A26" s="362" t="s">
        <v>803</v>
      </c>
      <c r="B26" s="510" t="s">
        <v>827</v>
      </c>
      <c r="C26" s="511"/>
      <c r="D26" s="511"/>
      <c r="E26" s="511">
        <v>2E-3</v>
      </c>
      <c r="F26" s="512">
        <v>30</v>
      </c>
    </row>
    <row r="27" spans="1:6" ht="13.5" thickBot="1" x14ac:dyDescent="0.25">
      <c r="A27" s="362" t="s">
        <v>803</v>
      </c>
      <c r="B27" s="510" t="s">
        <v>828</v>
      </c>
      <c r="C27" s="511"/>
      <c r="D27" s="511"/>
      <c r="E27" s="511"/>
      <c r="F27" s="512">
        <v>31</v>
      </c>
    </row>
    <row r="28" spans="1:6" ht="13.5" thickBot="1" x14ac:dyDescent="0.25">
      <c r="A28" s="362" t="s">
        <v>803</v>
      </c>
      <c r="B28" s="513" t="s">
        <v>829</v>
      </c>
      <c r="C28" s="511"/>
      <c r="D28" s="511"/>
      <c r="E28" s="511">
        <v>3.0000000000000001E-3</v>
      </c>
      <c r="F28" s="512">
        <v>38</v>
      </c>
    </row>
    <row r="29" spans="1:6" ht="13.5" thickBot="1" x14ac:dyDescent="0.25">
      <c r="A29" s="362" t="s">
        <v>803</v>
      </c>
      <c r="B29" s="513" t="s">
        <v>830</v>
      </c>
      <c r="C29" s="511"/>
      <c r="D29" s="511"/>
      <c r="E29" s="511"/>
      <c r="F29" s="512">
        <v>39</v>
      </c>
    </row>
    <row r="30" spans="1:6" ht="13.5" thickBot="1" x14ac:dyDescent="0.25">
      <c r="A30" s="362" t="s">
        <v>803</v>
      </c>
      <c r="B30" s="513" t="s">
        <v>831</v>
      </c>
      <c r="C30" s="511"/>
      <c r="D30" s="511"/>
      <c r="E30" s="511">
        <v>1.4999999999999999E-2</v>
      </c>
      <c r="F30" s="512">
        <v>40</v>
      </c>
    </row>
    <row r="31" spans="1:6" ht="13.5" thickBot="1" x14ac:dyDescent="0.25">
      <c r="A31" s="362" t="s">
        <v>803</v>
      </c>
      <c r="B31" s="513" t="s">
        <v>832</v>
      </c>
      <c r="C31" s="511"/>
      <c r="D31" s="511"/>
      <c r="E31" s="511"/>
      <c r="F31" s="512">
        <v>41</v>
      </c>
    </row>
    <row r="32" spans="1:6" ht="13.5" thickBot="1" x14ac:dyDescent="0.25">
      <c r="A32" s="362" t="s">
        <v>803</v>
      </c>
      <c r="B32" s="510" t="s">
        <v>833</v>
      </c>
      <c r="C32" s="511"/>
      <c r="D32" s="511"/>
      <c r="E32" s="511">
        <v>3.9E-2</v>
      </c>
      <c r="F32" s="512">
        <v>42</v>
      </c>
    </row>
    <row r="33" spans="1:6" ht="13.5" thickBot="1" x14ac:dyDescent="0.25">
      <c r="A33" s="362" t="s">
        <v>803</v>
      </c>
      <c r="B33" s="513" t="s">
        <v>834</v>
      </c>
      <c r="C33" s="511"/>
      <c r="D33" s="511"/>
      <c r="E33" s="511"/>
      <c r="F33" s="512">
        <v>43</v>
      </c>
    </row>
    <row r="34" spans="1:6" ht="13.5" thickBot="1" x14ac:dyDescent="0.25">
      <c r="A34" s="362" t="s">
        <v>803</v>
      </c>
      <c r="B34" s="513" t="s">
        <v>835</v>
      </c>
      <c r="C34" s="511"/>
      <c r="D34" s="511"/>
      <c r="E34" s="511"/>
      <c r="F34" s="512">
        <v>44</v>
      </c>
    </row>
    <row r="35" spans="1:6" ht="13.5" thickBot="1" x14ac:dyDescent="0.25">
      <c r="A35" s="362" t="s">
        <v>803</v>
      </c>
      <c r="B35" s="510" t="s">
        <v>836</v>
      </c>
      <c r="C35" s="511"/>
      <c r="D35" s="511"/>
      <c r="E35" s="511">
        <v>5.3999999999999999E-2</v>
      </c>
      <c r="F35" s="512">
        <v>45</v>
      </c>
    </row>
    <row r="36" spans="1:6" ht="13.5" thickBot="1" x14ac:dyDescent="0.25">
      <c r="A36" s="362" t="s">
        <v>803</v>
      </c>
      <c r="B36" s="513" t="s">
        <v>837</v>
      </c>
      <c r="C36" s="511"/>
      <c r="D36" s="511"/>
      <c r="E36" s="511"/>
      <c r="F36" s="512">
        <v>46</v>
      </c>
    </row>
    <row r="37" spans="1:6" ht="13.5" thickBot="1" x14ac:dyDescent="0.25">
      <c r="A37" s="362" t="s">
        <v>803</v>
      </c>
      <c r="B37" s="513" t="s">
        <v>838</v>
      </c>
      <c r="C37" s="511"/>
      <c r="D37" s="511"/>
      <c r="E37" s="511"/>
      <c r="F37" s="512">
        <v>47</v>
      </c>
    </row>
    <row r="38" spans="1:6" ht="13.5" thickBot="1" x14ac:dyDescent="0.25">
      <c r="A38" s="362" t="s">
        <v>803</v>
      </c>
      <c r="B38" s="513" t="s">
        <v>839</v>
      </c>
      <c r="C38" s="511"/>
      <c r="D38" s="511"/>
      <c r="E38" s="511"/>
      <c r="F38" s="512">
        <v>48</v>
      </c>
    </row>
    <row r="39" spans="1:6" ht="13.5" thickBot="1" x14ac:dyDescent="0.25">
      <c r="A39" s="362" t="s">
        <v>803</v>
      </c>
      <c r="B39" s="513" t="s">
        <v>840</v>
      </c>
      <c r="C39" s="511"/>
      <c r="D39" s="511"/>
      <c r="E39" s="511">
        <v>2.5999999999999999E-2</v>
      </c>
      <c r="F39" s="512">
        <v>49</v>
      </c>
    </row>
    <row r="40" spans="1:6" ht="13.5" thickBot="1" x14ac:dyDescent="0.25">
      <c r="A40" s="362" t="s">
        <v>803</v>
      </c>
      <c r="B40" s="510" t="s">
        <v>841</v>
      </c>
      <c r="C40" s="511"/>
      <c r="D40" s="511"/>
      <c r="E40" s="511">
        <v>2.5999999999999999E-2</v>
      </c>
      <c r="F40" s="512">
        <v>50</v>
      </c>
    </row>
    <row r="41" spans="1:6" ht="13.5" thickBot="1" x14ac:dyDescent="0.25">
      <c r="A41" s="362" t="s">
        <v>803</v>
      </c>
      <c r="B41" s="510" t="s">
        <v>842</v>
      </c>
      <c r="C41" s="511"/>
      <c r="D41" s="511">
        <v>5.8999999999999997E-2</v>
      </c>
      <c r="E41" s="511">
        <v>6.5000000000000002E-2</v>
      </c>
      <c r="F41" s="512">
        <v>51</v>
      </c>
    </row>
    <row r="42" spans="1:6" ht="13.5" thickBot="1" x14ac:dyDescent="0.25">
      <c r="A42" s="362" t="s">
        <v>803</v>
      </c>
      <c r="B42" s="510" t="s">
        <v>843</v>
      </c>
      <c r="C42" s="511"/>
      <c r="D42" s="511">
        <v>8.5000000000000006E-2</v>
      </c>
      <c r="E42" s="511">
        <v>0.152</v>
      </c>
      <c r="F42" s="512">
        <v>52</v>
      </c>
    </row>
    <row r="43" spans="1:6" ht="13.5" thickBot="1" x14ac:dyDescent="0.25">
      <c r="A43" s="362" t="s">
        <v>803</v>
      </c>
      <c r="B43" s="513" t="s">
        <v>199</v>
      </c>
      <c r="C43" s="511"/>
      <c r="D43" s="511"/>
      <c r="E43" s="511">
        <v>1.4E-2</v>
      </c>
      <c r="F43" s="512">
        <v>54</v>
      </c>
    </row>
    <row r="44" spans="1:6" x14ac:dyDescent="0.2">
      <c r="A44" s="362" t="s">
        <v>803</v>
      </c>
      <c r="B44" s="72" t="s">
        <v>611</v>
      </c>
      <c r="C44" s="514"/>
      <c r="D44" s="514"/>
      <c r="E44" s="514"/>
      <c r="F44" s="515"/>
    </row>
    <row r="45" spans="1:6" x14ac:dyDescent="0.2">
      <c r="A45" s="362" t="s">
        <v>803</v>
      </c>
      <c r="B45" s="68" t="s">
        <v>844</v>
      </c>
      <c r="C45" s="516">
        <f>SUM(C6:C44)</f>
        <v>0</v>
      </c>
      <c r="D45" s="517">
        <f>SUM(D6:D44)</f>
        <v>1</v>
      </c>
      <c r="E45" s="517">
        <f>SUM(E6:E44)</f>
        <v>1.0000000000000002</v>
      </c>
      <c r="F45" s="64"/>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5"/>
  <sheetViews>
    <sheetView view="pageBreakPreview" topLeftCell="A70" zoomScale="60" zoomScaleNormal="100" workbookViewId="0">
      <selection activeCell="C10" sqref="C10"/>
    </sheetView>
  </sheetViews>
  <sheetFormatPr defaultRowHeight="12.75" x14ac:dyDescent="0.2"/>
  <cols>
    <col min="1" max="1" width="88.7109375" style="526" customWidth="1"/>
  </cols>
  <sheetData>
    <row r="1" spans="1:1" ht="18" x14ac:dyDescent="0.2">
      <c r="A1" s="518" t="s">
        <v>845</v>
      </c>
    </row>
    <row r="2" spans="1:1" ht="25.5" x14ac:dyDescent="0.2">
      <c r="A2" s="519" t="s">
        <v>846</v>
      </c>
    </row>
    <row r="3" spans="1:1" x14ac:dyDescent="0.2">
      <c r="A3" s="519"/>
    </row>
    <row r="4" spans="1:1" ht="25.5" x14ac:dyDescent="0.2">
      <c r="A4" s="520" t="s">
        <v>847</v>
      </c>
    </row>
    <row r="5" spans="1:1" x14ac:dyDescent="0.2">
      <c r="A5" s="521"/>
    </row>
    <row r="6" spans="1:1" ht="38.25" x14ac:dyDescent="0.2">
      <c r="A6" s="519" t="s">
        <v>848</v>
      </c>
    </row>
    <row r="7" spans="1:1" ht="38.25" x14ac:dyDescent="0.2">
      <c r="A7" s="519" t="s">
        <v>849</v>
      </c>
    </row>
    <row r="8" spans="1:1" x14ac:dyDescent="0.2">
      <c r="A8" s="519" t="s">
        <v>850</v>
      </c>
    </row>
    <row r="9" spans="1:1" ht="25.5" x14ac:dyDescent="0.2">
      <c r="A9" s="519" t="s">
        <v>851</v>
      </c>
    </row>
    <row r="10" spans="1:1" ht="25.5" x14ac:dyDescent="0.2">
      <c r="A10" s="519" t="s">
        <v>852</v>
      </c>
    </row>
    <row r="11" spans="1:1" ht="51" x14ac:dyDescent="0.2">
      <c r="A11" s="519" t="s">
        <v>853</v>
      </c>
    </row>
    <row r="12" spans="1:1" ht="38.25" x14ac:dyDescent="0.2">
      <c r="A12" s="519" t="s">
        <v>854</v>
      </c>
    </row>
    <row r="13" spans="1:1" ht="38.25" x14ac:dyDescent="0.2">
      <c r="A13" s="519" t="s">
        <v>855</v>
      </c>
    </row>
    <row r="14" spans="1:1" ht="25.5" x14ac:dyDescent="0.2">
      <c r="A14" s="519" t="s">
        <v>856</v>
      </c>
    </row>
    <row r="15" spans="1:1" ht="89.25" x14ac:dyDescent="0.2">
      <c r="A15" s="519" t="s">
        <v>857</v>
      </c>
    </row>
    <row r="16" spans="1:1" ht="25.5" x14ac:dyDescent="0.2">
      <c r="A16" s="519" t="s">
        <v>858</v>
      </c>
    </row>
    <row r="17" spans="1:1" x14ac:dyDescent="0.2">
      <c r="A17" s="519" t="s">
        <v>859</v>
      </c>
    </row>
    <row r="18" spans="1:1" ht="38.25" x14ac:dyDescent="0.2">
      <c r="A18" s="519" t="s">
        <v>860</v>
      </c>
    </row>
    <row r="19" spans="1:1" ht="25.5" x14ac:dyDescent="0.2">
      <c r="A19" s="519" t="s">
        <v>861</v>
      </c>
    </row>
    <row r="20" spans="1:1" ht="38.25" x14ac:dyDescent="0.2">
      <c r="A20" s="522" t="s">
        <v>862</v>
      </c>
    </row>
    <row r="21" spans="1:1" ht="63.75" x14ac:dyDescent="0.2">
      <c r="A21" s="519" t="s">
        <v>863</v>
      </c>
    </row>
    <row r="22" spans="1:1" x14ac:dyDescent="0.2">
      <c r="A22" s="519" t="s">
        <v>864</v>
      </c>
    </row>
    <row r="23" spans="1:1" x14ac:dyDescent="0.2">
      <c r="A23" s="519" t="s">
        <v>865</v>
      </c>
    </row>
    <row r="24" spans="1:1" ht="25.5" x14ac:dyDescent="0.2">
      <c r="A24" s="519" t="s">
        <v>866</v>
      </c>
    </row>
    <row r="25" spans="1:1" ht="38.25" x14ac:dyDescent="0.2">
      <c r="A25" s="519" t="s">
        <v>867</v>
      </c>
    </row>
    <row r="26" spans="1:1" ht="38.25" x14ac:dyDescent="0.2">
      <c r="A26" s="519" t="s">
        <v>868</v>
      </c>
    </row>
    <row r="27" spans="1:1" ht="25.5" x14ac:dyDescent="0.2">
      <c r="A27" s="519" t="s">
        <v>869</v>
      </c>
    </row>
    <row r="28" spans="1:1" ht="38.25" x14ac:dyDescent="0.2">
      <c r="A28" s="519" t="s">
        <v>870</v>
      </c>
    </row>
    <row r="29" spans="1:1" ht="25.5" x14ac:dyDescent="0.2">
      <c r="A29" s="519" t="s">
        <v>871</v>
      </c>
    </row>
    <row r="30" spans="1:1" ht="51" x14ac:dyDescent="0.2">
      <c r="A30" s="519" t="s">
        <v>872</v>
      </c>
    </row>
    <row r="31" spans="1:1" ht="25.5" x14ac:dyDescent="0.2">
      <c r="A31" s="523" t="s">
        <v>873</v>
      </c>
    </row>
    <row r="32" spans="1:1" ht="25.5" x14ac:dyDescent="0.2">
      <c r="A32" s="519" t="s">
        <v>874</v>
      </c>
    </row>
    <row r="33" spans="1:1" ht="25.5" x14ac:dyDescent="0.2">
      <c r="A33" s="519" t="s">
        <v>875</v>
      </c>
    </row>
    <row r="34" spans="1:1" ht="38.25" x14ac:dyDescent="0.2">
      <c r="A34" s="519" t="s">
        <v>876</v>
      </c>
    </row>
    <row r="35" spans="1:1" ht="25.5" x14ac:dyDescent="0.2">
      <c r="A35" s="519" t="s">
        <v>877</v>
      </c>
    </row>
    <row r="36" spans="1:1" ht="51" x14ac:dyDescent="0.2">
      <c r="A36" s="519" t="s">
        <v>878</v>
      </c>
    </row>
    <row r="37" spans="1:1" ht="25.5" x14ac:dyDescent="0.2">
      <c r="A37" s="519" t="s">
        <v>879</v>
      </c>
    </row>
    <row r="38" spans="1:1" ht="25.5" x14ac:dyDescent="0.2">
      <c r="A38" s="519" t="s">
        <v>880</v>
      </c>
    </row>
    <row r="39" spans="1:1" ht="25.5" x14ac:dyDescent="0.2">
      <c r="A39" s="519" t="s">
        <v>881</v>
      </c>
    </row>
    <row r="40" spans="1:1" ht="38.25" x14ac:dyDescent="0.2">
      <c r="A40" s="519" t="s">
        <v>882</v>
      </c>
    </row>
    <row r="41" spans="1:1" ht="63.75" x14ac:dyDescent="0.2">
      <c r="A41" s="519" t="s">
        <v>883</v>
      </c>
    </row>
    <row r="42" spans="1:1" x14ac:dyDescent="0.2">
      <c r="A42" s="519" t="s">
        <v>884</v>
      </c>
    </row>
    <row r="43" spans="1:1" ht="25.5" x14ac:dyDescent="0.2">
      <c r="A43" s="519" t="s">
        <v>885</v>
      </c>
    </row>
    <row r="44" spans="1:1" ht="63.75" x14ac:dyDescent="0.2">
      <c r="A44" s="524" t="s">
        <v>886</v>
      </c>
    </row>
    <row r="45" spans="1:1" ht="114.75" x14ac:dyDescent="0.2">
      <c r="A45" s="524" t="s">
        <v>887</v>
      </c>
    </row>
    <row r="46" spans="1:1" ht="25.5" x14ac:dyDescent="0.2">
      <c r="A46" s="524" t="s">
        <v>888</v>
      </c>
    </row>
    <row r="47" spans="1:1" ht="25.5" x14ac:dyDescent="0.2">
      <c r="A47" s="519" t="s">
        <v>889</v>
      </c>
    </row>
    <row r="48" spans="1:1" ht="38.25" x14ac:dyDescent="0.2">
      <c r="A48" s="519" t="s">
        <v>890</v>
      </c>
    </row>
    <row r="49" spans="1:1" ht="38.25" x14ac:dyDescent="0.2">
      <c r="A49" s="519" t="s">
        <v>891</v>
      </c>
    </row>
    <row r="50" spans="1:1" ht="25.5" x14ac:dyDescent="0.2">
      <c r="A50" s="519" t="s">
        <v>892</v>
      </c>
    </row>
    <row r="51" spans="1:1" ht="63.75" x14ac:dyDescent="0.2">
      <c r="A51" s="519" t="s">
        <v>893</v>
      </c>
    </row>
    <row r="52" spans="1:1" ht="25.5" x14ac:dyDescent="0.2">
      <c r="A52" s="519" t="s">
        <v>894</v>
      </c>
    </row>
    <row r="53" spans="1:1" ht="38.25" x14ac:dyDescent="0.2">
      <c r="A53" s="519" t="s">
        <v>895</v>
      </c>
    </row>
    <row r="54" spans="1:1" ht="38.25" x14ac:dyDescent="0.2">
      <c r="A54" s="519" t="s">
        <v>896</v>
      </c>
    </row>
    <row r="55" spans="1:1" ht="38.25" x14ac:dyDescent="0.2">
      <c r="A55" s="519" t="s">
        <v>897</v>
      </c>
    </row>
    <row r="56" spans="1:1" ht="51" x14ac:dyDescent="0.2">
      <c r="A56" s="519" t="s">
        <v>898</v>
      </c>
    </row>
    <row r="57" spans="1:1" ht="51" x14ac:dyDescent="0.2">
      <c r="A57" s="519" t="s">
        <v>899</v>
      </c>
    </row>
    <row r="58" spans="1:1" ht="38.25" x14ac:dyDescent="0.2">
      <c r="A58" s="519" t="s">
        <v>900</v>
      </c>
    </row>
    <row r="59" spans="1:1" x14ac:dyDescent="0.2">
      <c r="A59" s="519" t="s">
        <v>901</v>
      </c>
    </row>
    <row r="60" spans="1:1" ht="38.25" x14ac:dyDescent="0.2">
      <c r="A60" s="519" t="s">
        <v>902</v>
      </c>
    </row>
    <row r="61" spans="1:1" ht="25.5" x14ac:dyDescent="0.2">
      <c r="A61" s="519" t="s">
        <v>903</v>
      </c>
    </row>
    <row r="62" spans="1:1" ht="25.5" x14ac:dyDescent="0.2">
      <c r="A62" s="519" t="s">
        <v>904</v>
      </c>
    </row>
    <row r="63" spans="1:1" ht="63.75" x14ac:dyDescent="0.2">
      <c r="A63" s="519" t="s">
        <v>905</v>
      </c>
    </row>
    <row r="64" spans="1:1" ht="25.5" x14ac:dyDescent="0.2">
      <c r="A64" s="524" t="s">
        <v>906</v>
      </c>
    </row>
    <row r="65" spans="1:1" ht="25.5" x14ac:dyDescent="0.2">
      <c r="A65" s="519" t="s">
        <v>907</v>
      </c>
    </row>
    <row r="66" spans="1:1" ht="38.25" x14ac:dyDescent="0.2">
      <c r="A66" s="519" t="s">
        <v>908</v>
      </c>
    </row>
    <row r="67" spans="1:1" ht="25.5" x14ac:dyDescent="0.2">
      <c r="A67" s="519" t="s">
        <v>909</v>
      </c>
    </row>
    <row r="68" spans="1:1" ht="25.5" x14ac:dyDescent="0.2">
      <c r="A68" s="519" t="s">
        <v>910</v>
      </c>
    </row>
    <row r="69" spans="1:1" ht="38.25" x14ac:dyDescent="0.2">
      <c r="A69" s="519" t="s">
        <v>911</v>
      </c>
    </row>
    <row r="70" spans="1:1" ht="25.5" x14ac:dyDescent="0.2">
      <c r="A70" s="519" t="s">
        <v>912</v>
      </c>
    </row>
    <row r="71" spans="1:1" x14ac:dyDescent="0.2">
      <c r="A71" s="519" t="s">
        <v>913</v>
      </c>
    </row>
    <row r="72" spans="1:1" ht="25.5" x14ac:dyDescent="0.2">
      <c r="A72" s="438" t="s">
        <v>914</v>
      </c>
    </row>
    <row r="73" spans="1:1" ht="38.25" x14ac:dyDescent="0.2">
      <c r="A73" s="519" t="s">
        <v>915</v>
      </c>
    </row>
    <row r="74" spans="1:1" ht="38.25" x14ac:dyDescent="0.2">
      <c r="A74" s="519" t="s">
        <v>916</v>
      </c>
    </row>
    <row r="75" spans="1:1" x14ac:dyDescent="0.2">
      <c r="A75" s="519" t="s">
        <v>917</v>
      </c>
    </row>
    <row r="76" spans="1:1" ht="38.25" x14ac:dyDescent="0.2">
      <c r="A76" s="519" t="s">
        <v>918</v>
      </c>
    </row>
    <row r="77" spans="1:1" ht="51" x14ac:dyDescent="0.2">
      <c r="A77" s="524" t="s">
        <v>919</v>
      </c>
    </row>
    <row r="78" spans="1:1" ht="25.5" x14ac:dyDescent="0.2">
      <c r="A78" s="519" t="s">
        <v>920</v>
      </c>
    </row>
    <row r="79" spans="1:1" ht="25.5" x14ac:dyDescent="0.2">
      <c r="A79" s="519" t="s">
        <v>921</v>
      </c>
    </row>
    <row r="80" spans="1:1" ht="38.25" x14ac:dyDescent="0.2">
      <c r="A80" s="522" t="s">
        <v>922</v>
      </c>
    </row>
    <row r="81" spans="1:1" ht="25.5" x14ac:dyDescent="0.2">
      <c r="A81" s="519" t="s">
        <v>923</v>
      </c>
    </row>
    <row r="82" spans="1:1" ht="25.5" x14ac:dyDescent="0.2">
      <c r="A82" s="519" t="s">
        <v>924</v>
      </c>
    </row>
    <row r="83" spans="1:1" ht="38.25" x14ac:dyDescent="0.2">
      <c r="A83" s="519" t="s">
        <v>925</v>
      </c>
    </row>
    <row r="84" spans="1:1" ht="25.5" x14ac:dyDescent="0.2">
      <c r="A84" s="519" t="s">
        <v>926</v>
      </c>
    </row>
    <row r="85" spans="1:1" ht="25.5" x14ac:dyDescent="0.2">
      <c r="A85" s="519" t="s">
        <v>927</v>
      </c>
    </row>
    <row r="86" spans="1:1" ht="25.5" x14ac:dyDescent="0.2">
      <c r="A86" s="519" t="s">
        <v>928</v>
      </c>
    </row>
    <row r="87" spans="1:1" ht="25.5" x14ac:dyDescent="0.2">
      <c r="A87" s="519" t="s">
        <v>929</v>
      </c>
    </row>
    <row r="88" spans="1:1" ht="51" x14ac:dyDescent="0.2">
      <c r="A88" s="519" t="s">
        <v>930</v>
      </c>
    </row>
    <row r="89" spans="1:1" ht="38.25" x14ac:dyDescent="0.2">
      <c r="A89" s="519" t="s">
        <v>931</v>
      </c>
    </row>
    <row r="90" spans="1:1" ht="38.25" x14ac:dyDescent="0.2">
      <c r="A90" s="519" t="s">
        <v>932</v>
      </c>
    </row>
    <row r="91" spans="1:1" ht="38.25" x14ac:dyDescent="0.2">
      <c r="A91" s="525" t="s">
        <v>933</v>
      </c>
    </row>
    <row r="92" spans="1:1" ht="51" x14ac:dyDescent="0.2">
      <c r="A92" s="525" t="s">
        <v>934</v>
      </c>
    </row>
    <row r="93" spans="1:1" ht="51" x14ac:dyDescent="0.2">
      <c r="A93" s="525" t="s">
        <v>935</v>
      </c>
    </row>
    <row r="94" spans="1:1" ht="38.25" x14ac:dyDescent="0.2">
      <c r="A94" s="519" t="s">
        <v>936</v>
      </c>
    </row>
    <row r="95" spans="1:1" ht="25.5" x14ac:dyDescent="0.2">
      <c r="A95" s="519" t="s">
        <v>937</v>
      </c>
    </row>
    <row r="96" spans="1:1" ht="38.25" x14ac:dyDescent="0.2">
      <c r="A96" s="519" t="s">
        <v>938</v>
      </c>
    </row>
    <row r="97" spans="1:1" x14ac:dyDescent="0.2">
      <c r="A97" s="519" t="s">
        <v>939</v>
      </c>
    </row>
    <row r="98" spans="1:1" ht="25.5" x14ac:dyDescent="0.2">
      <c r="A98" s="519" t="s">
        <v>940</v>
      </c>
    </row>
    <row r="99" spans="1:1" ht="38.25" x14ac:dyDescent="0.2">
      <c r="A99" s="519" t="s">
        <v>941</v>
      </c>
    </row>
    <row r="100" spans="1:1" ht="38.25" x14ac:dyDescent="0.2">
      <c r="A100" s="519" t="s">
        <v>942</v>
      </c>
    </row>
    <row r="101" spans="1:1" ht="25.5" x14ac:dyDescent="0.2">
      <c r="A101" s="519" t="s">
        <v>943</v>
      </c>
    </row>
    <row r="102" spans="1:1" ht="38.25" x14ac:dyDescent="0.2">
      <c r="A102" s="519" t="s">
        <v>944</v>
      </c>
    </row>
    <row r="103" spans="1:1" ht="25.5" x14ac:dyDescent="0.2">
      <c r="A103" s="519" t="s">
        <v>945</v>
      </c>
    </row>
    <row r="104" spans="1:1" ht="25.5" x14ac:dyDescent="0.2">
      <c r="A104" s="519" t="s">
        <v>946</v>
      </c>
    </row>
    <row r="105" spans="1:1" ht="38.25" x14ac:dyDescent="0.2">
      <c r="A105" s="519" t="s">
        <v>947</v>
      </c>
    </row>
    <row r="106" spans="1:1" ht="76.5" x14ac:dyDescent="0.2">
      <c r="A106" s="519" t="s">
        <v>948</v>
      </c>
    </row>
    <row r="107" spans="1:1" ht="25.5" x14ac:dyDescent="0.2">
      <c r="A107" s="519" t="s">
        <v>949</v>
      </c>
    </row>
    <row r="108" spans="1:1" ht="38.25" x14ac:dyDescent="0.2">
      <c r="A108" s="519" t="s">
        <v>950</v>
      </c>
    </row>
    <row r="109" spans="1:1" ht="38.25" x14ac:dyDescent="0.2">
      <c r="A109" s="519" t="s">
        <v>951</v>
      </c>
    </row>
    <row r="110" spans="1:1" ht="25.5" x14ac:dyDescent="0.2">
      <c r="A110" s="519" t="s">
        <v>952</v>
      </c>
    </row>
    <row r="111" spans="1:1" ht="38.25" x14ac:dyDescent="0.2">
      <c r="A111" s="519" t="s">
        <v>953</v>
      </c>
    </row>
    <row r="112" spans="1:1" ht="63.75" x14ac:dyDescent="0.2">
      <c r="A112" s="519" t="s">
        <v>954</v>
      </c>
    </row>
    <row r="113" spans="1:1" ht="25.5" x14ac:dyDescent="0.2">
      <c r="A113" s="519" t="s">
        <v>955</v>
      </c>
    </row>
    <row r="114" spans="1:1" ht="25.5" x14ac:dyDescent="0.2">
      <c r="A114" s="519" t="s">
        <v>956</v>
      </c>
    </row>
    <row r="115" spans="1:1" ht="38.25" x14ac:dyDescent="0.2">
      <c r="A115" s="519" t="s">
        <v>957</v>
      </c>
    </row>
    <row r="116" spans="1:1" ht="38.25" x14ac:dyDescent="0.2">
      <c r="A116" s="519" t="s">
        <v>958</v>
      </c>
    </row>
    <row r="117" spans="1:1" ht="25.5" x14ac:dyDescent="0.2">
      <c r="A117" s="519" t="s">
        <v>959</v>
      </c>
    </row>
    <row r="118" spans="1:1" x14ac:dyDescent="0.2">
      <c r="A118" s="519" t="s">
        <v>960</v>
      </c>
    </row>
    <row r="119" spans="1:1" ht="25.5" x14ac:dyDescent="0.2">
      <c r="A119" s="519" t="s">
        <v>961</v>
      </c>
    </row>
    <row r="120" spans="1:1" ht="38.25" x14ac:dyDescent="0.2">
      <c r="A120" s="519" t="s">
        <v>962</v>
      </c>
    </row>
    <row r="121" spans="1:1" ht="25.5" x14ac:dyDescent="0.2">
      <c r="A121" s="519" t="s">
        <v>963</v>
      </c>
    </row>
    <row r="122" spans="1:1" ht="25.5" x14ac:dyDescent="0.2">
      <c r="A122" s="519" t="s">
        <v>964</v>
      </c>
    </row>
    <row r="123" spans="1:1" ht="38.25" x14ac:dyDescent="0.2">
      <c r="A123" s="519" t="s">
        <v>965</v>
      </c>
    </row>
    <row r="124" spans="1:1" ht="25.5" x14ac:dyDescent="0.2">
      <c r="A124" s="519" t="s">
        <v>966</v>
      </c>
    </row>
    <row r="125" spans="1:1" ht="38.25" x14ac:dyDescent="0.2">
      <c r="A125" s="519" t="s">
        <v>967</v>
      </c>
    </row>
    <row r="126" spans="1:1" ht="25.5" x14ac:dyDescent="0.2">
      <c r="A126" s="519" t="s">
        <v>968</v>
      </c>
    </row>
    <row r="127" spans="1:1" ht="25.5" x14ac:dyDescent="0.2">
      <c r="A127" s="519" t="s">
        <v>969</v>
      </c>
    </row>
    <row r="128" spans="1:1" ht="25.5" x14ac:dyDescent="0.2">
      <c r="A128" s="519" t="s">
        <v>970</v>
      </c>
    </row>
    <row r="129" spans="1:1" ht="25.5" x14ac:dyDescent="0.2">
      <c r="A129" s="519" t="s">
        <v>971</v>
      </c>
    </row>
    <row r="130" spans="1:1" ht="38.25" x14ac:dyDescent="0.2">
      <c r="A130" s="519" t="s">
        <v>972</v>
      </c>
    </row>
    <row r="132" spans="1:1" x14ac:dyDescent="0.2">
      <c r="A132" s="527" t="s">
        <v>973</v>
      </c>
    </row>
    <row r="134" spans="1:1" x14ac:dyDescent="0.2">
      <c r="A134" s="528" t="s">
        <v>974</v>
      </c>
    </row>
    <row r="135" spans="1:1" ht="51" x14ac:dyDescent="0.2">
      <c r="A135" s="438" t="s">
        <v>975</v>
      </c>
    </row>
    <row r="136" spans="1:1" ht="25.5" x14ac:dyDescent="0.2">
      <c r="A136" s="519" t="s">
        <v>976</v>
      </c>
    </row>
    <row r="137" spans="1:1" ht="51" x14ac:dyDescent="0.2">
      <c r="A137" s="519" t="s">
        <v>977</v>
      </c>
    </row>
    <row r="138" spans="1:1" ht="25.5" x14ac:dyDescent="0.2">
      <c r="A138" s="438" t="s">
        <v>978</v>
      </c>
    </row>
    <row r="139" spans="1:1" ht="25.5" x14ac:dyDescent="0.2">
      <c r="A139" s="519" t="s">
        <v>979</v>
      </c>
    </row>
    <row r="140" spans="1:1" ht="38.25" x14ac:dyDescent="0.2">
      <c r="A140" s="519" t="s">
        <v>980</v>
      </c>
    </row>
    <row r="141" spans="1:1" ht="25.5" x14ac:dyDescent="0.2">
      <c r="A141" s="519" t="s">
        <v>981</v>
      </c>
    </row>
    <row r="142" spans="1:1" ht="25.5" x14ac:dyDescent="0.2">
      <c r="A142" s="519" t="s">
        <v>982</v>
      </c>
    </row>
    <row r="143" spans="1:1" ht="63.75" x14ac:dyDescent="0.2">
      <c r="A143" s="519" t="s">
        <v>983</v>
      </c>
    </row>
    <row r="144" spans="1:1" x14ac:dyDescent="0.2">
      <c r="A144" s="519" t="s">
        <v>984</v>
      </c>
    </row>
    <row r="145" spans="1:1" x14ac:dyDescent="0.2">
      <c r="A145" s="520" t="s">
        <v>985</v>
      </c>
    </row>
    <row r="146" spans="1:1" x14ac:dyDescent="0.2">
      <c r="A146" s="520" t="s">
        <v>986</v>
      </c>
    </row>
    <row r="147" spans="1:1" x14ac:dyDescent="0.2">
      <c r="A147" s="520" t="s">
        <v>987</v>
      </c>
    </row>
    <row r="148" spans="1:1" x14ac:dyDescent="0.2">
      <c r="A148" s="520" t="s">
        <v>988</v>
      </c>
    </row>
    <row r="149" spans="1:1" x14ac:dyDescent="0.2">
      <c r="A149" s="520" t="s">
        <v>989</v>
      </c>
    </row>
    <row r="150" spans="1:1" x14ac:dyDescent="0.2">
      <c r="A150" s="520" t="s">
        <v>990</v>
      </c>
    </row>
    <row r="151" spans="1:1" x14ac:dyDescent="0.2">
      <c r="A151" s="520" t="s">
        <v>991</v>
      </c>
    </row>
    <row r="152" spans="1:1" x14ac:dyDescent="0.2">
      <c r="A152" s="520" t="s">
        <v>992</v>
      </c>
    </row>
    <row r="153" spans="1:1" x14ac:dyDescent="0.2">
      <c r="A153" s="520" t="s">
        <v>993</v>
      </c>
    </row>
    <row r="154" spans="1:1" ht="25.5" x14ac:dyDescent="0.2">
      <c r="A154" s="519" t="s">
        <v>994</v>
      </c>
    </row>
    <row r="155" spans="1:1" ht="25.5" x14ac:dyDescent="0.2">
      <c r="A155" s="519" t="s">
        <v>995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opLeftCell="A19" zoomScaleNormal="100" workbookViewId="0">
      <selection activeCell="C32" sqref="C32"/>
    </sheetView>
  </sheetViews>
  <sheetFormatPr defaultRowHeight="12.75" x14ac:dyDescent="0.2"/>
  <cols>
    <col min="1" max="1" width="4.42578125" style="13" customWidth="1"/>
    <col min="2" max="2" width="112.85546875" customWidth="1"/>
    <col min="3" max="3" width="10.5703125" customWidth="1"/>
    <col min="4" max="4" width="14" bestFit="1" customWidth="1"/>
    <col min="5" max="5" width="14.7109375" bestFit="1" customWidth="1"/>
    <col min="6" max="6" width="15.140625" bestFit="1" customWidth="1"/>
  </cols>
  <sheetData>
    <row r="1" spans="1:6" ht="18" x14ac:dyDescent="0.2">
      <c r="A1" s="16"/>
      <c r="B1" s="16" t="s">
        <v>71</v>
      </c>
      <c r="C1" s="16"/>
      <c r="D1" s="16"/>
      <c r="E1" s="16"/>
      <c r="F1" s="16"/>
    </row>
    <row r="3" spans="1:6" ht="38.25" x14ac:dyDescent="0.2">
      <c r="A3" s="12" t="s">
        <v>72</v>
      </c>
      <c r="B3" s="63" t="s">
        <v>996</v>
      </c>
      <c r="C3" s="63"/>
      <c r="D3" s="63"/>
      <c r="E3" s="63"/>
      <c r="F3" s="63"/>
    </row>
    <row r="4" spans="1:6" x14ac:dyDescent="0.2">
      <c r="A4" s="12" t="s">
        <v>72</v>
      </c>
      <c r="B4" s="106"/>
      <c r="C4" s="65" t="s">
        <v>87</v>
      </c>
      <c r="D4" s="65"/>
      <c r="E4" s="65" t="s">
        <v>84</v>
      </c>
      <c r="F4" s="65"/>
    </row>
    <row r="5" spans="1:6" x14ac:dyDescent="0.2">
      <c r="A5" s="12" t="s">
        <v>72</v>
      </c>
      <c r="B5" s="107"/>
      <c r="C5" s="67" t="s">
        <v>86</v>
      </c>
      <c r="D5" s="67" t="s">
        <v>85</v>
      </c>
      <c r="E5" s="67" t="s">
        <v>86</v>
      </c>
      <c r="F5" s="67" t="s">
        <v>85</v>
      </c>
    </row>
    <row r="6" spans="1:6" x14ac:dyDescent="0.2">
      <c r="A6" s="12" t="s">
        <v>72</v>
      </c>
      <c r="B6" s="105" t="s">
        <v>88</v>
      </c>
      <c r="C6" s="69"/>
      <c r="D6" s="69"/>
      <c r="E6" s="69"/>
      <c r="F6" s="69"/>
    </row>
    <row r="7" spans="1:6" x14ac:dyDescent="0.2">
      <c r="A7" s="12" t="s">
        <v>72</v>
      </c>
      <c r="B7" s="98" t="s">
        <v>89</v>
      </c>
      <c r="C7" s="71">
        <v>3844</v>
      </c>
      <c r="D7" s="71">
        <v>2891</v>
      </c>
      <c r="E7" s="71">
        <v>7</v>
      </c>
      <c r="F7" s="71">
        <v>13</v>
      </c>
    </row>
    <row r="8" spans="1:6" x14ac:dyDescent="0.2">
      <c r="A8" s="12" t="s">
        <v>72</v>
      </c>
      <c r="B8" s="99" t="s">
        <v>90</v>
      </c>
      <c r="C8" s="71">
        <v>484</v>
      </c>
      <c r="D8" s="71">
        <v>384</v>
      </c>
      <c r="E8" s="71">
        <v>18</v>
      </c>
      <c r="F8" s="71">
        <v>271</v>
      </c>
    </row>
    <row r="9" spans="1:6" x14ac:dyDescent="0.2">
      <c r="A9" s="12" t="s">
        <v>72</v>
      </c>
      <c r="B9" s="99" t="s">
        <v>91</v>
      </c>
      <c r="C9" s="71">
        <v>13086</v>
      </c>
      <c r="D9" s="71">
        <v>8989</v>
      </c>
      <c r="E9" s="71">
        <v>612</v>
      </c>
      <c r="F9" s="71">
        <v>353</v>
      </c>
    </row>
    <row r="10" spans="1:6" x14ac:dyDescent="0.2">
      <c r="A10" s="12" t="s">
        <v>72</v>
      </c>
      <c r="B10" s="108" t="s">
        <v>92</v>
      </c>
      <c r="C10" s="73">
        <f>SUM(C7:C9)</f>
        <v>17414</v>
      </c>
      <c r="D10" s="73">
        <f t="shared" ref="D10:F10" si="0">SUM(D7:D9)</f>
        <v>12264</v>
      </c>
      <c r="E10" s="73">
        <f t="shared" si="0"/>
        <v>637</v>
      </c>
      <c r="F10" s="73">
        <f t="shared" si="0"/>
        <v>637</v>
      </c>
    </row>
    <row r="11" spans="1:6" x14ac:dyDescent="0.2">
      <c r="A11" s="12" t="s">
        <v>72</v>
      </c>
      <c r="B11" s="98" t="s">
        <v>93</v>
      </c>
      <c r="C11" s="71">
        <v>3</v>
      </c>
      <c r="D11" s="71">
        <v>7</v>
      </c>
      <c r="E11" s="71">
        <v>78</v>
      </c>
      <c r="F11" s="71">
        <v>146</v>
      </c>
    </row>
    <row r="12" spans="1:6" x14ac:dyDescent="0.2">
      <c r="A12" s="12" t="s">
        <v>72</v>
      </c>
      <c r="B12" s="108" t="s">
        <v>94</v>
      </c>
      <c r="C12" s="73">
        <f>SUM(C10:C11)</f>
        <v>17417</v>
      </c>
      <c r="D12" s="73">
        <f t="shared" ref="D12:F12" si="1">SUM(D10:D11)</f>
        <v>12271</v>
      </c>
      <c r="E12" s="73">
        <f t="shared" si="1"/>
        <v>715</v>
      </c>
      <c r="F12" s="73">
        <f t="shared" si="1"/>
        <v>783</v>
      </c>
    </row>
    <row r="13" spans="1:6" x14ac:dyDescent="0.2">
      <c r="A13" s="12"/>
      <c r="B13" s="105" t="s">
        <v>101</v>
      </c>
      <c r="C13" s="104"/>
      <c r="D13" s="104"/>
      <c r="E13" s="104"/>
      <c r="F13" s="104"/>
    </row>
    <row r="14" spans="1:6" x14ac:dyDescent="0.2">
      <c r="A14" s="12"/>
      <c r="B14" s="98" t="s">
        <v>102</v>
      </c>
      <c r="C14" s="529">
        <v>13</v>
      </c>
      <c r="D14" s="529">
        <v>59</v>
      </c>
      <c r="E14" s="529">
        <v>1</v>
      </c>
      <c r="F14" s="529">
        <v>2</v>
      </c>
    </row>
    <row r="15" spans="1:6" x14ac:dyDescent="0.2">
      <c r="A15" s="12"/>
      <c r="B15" s="98" t="s">
        <v>103</v>
      </c>
      <c r="C15" s="529">
        <v>266</v>
      </c>
      <c r="D15" s="529">
        <v>595</v>
      </c>
      <c r="E15" s="529">
        <v>5</v>
      </c>
      <c r="F15" s="529">
        <v>23</v>
      </c>
    </row>
    <row r="16" spans="1:6" x14ac:dyDescent="0.2">
      <c r="A16" s="12"/>
      <c r="B16" s="108" t="s">
        <v>104</v>
      </c>
      <c r="C16" s="529">
        <f>SUM(C14:C15)</f>
        <v>279</v>
      </c>
      <c r="D16" s="529">
        <f t="shared" ref="D16:F16" si="2">SUM(D14:D15)</f>
        <v>654</v>
      </c>
      <c r="E16" s="529">
        <f t="shared" si="2"/>
        <v>6</v>
      </c>
      <c r="F16" s="529">
        <f t="shared" si="2"/>
        <v>25</v>
      </c>
    </row>
    <row r="17" spans="1:6" x14ac:dyDescent="0.2">
      <c r="A17" s="12" t="s">
        <v>72</v>
      </c>
      <c r="B17" s="103" t="s">
        <v>95</v>
      </c>
      <c r="C17" s="530"/>
      <c r="D17" s="530"/>
      <c r="E17" s="530"/>
      <c r="F17" s="531"/>
    </row>
    <row r="18" spans="1:6" x14ac:dyDescent="0.2">
      <c r="A18" s="12" t="s">
        <v>72</v>
      </c>
      <c r="B18" s="100" t="s">
        <v>96</v>
      </c>
      <c r="C18" s="532">
        <v>821</v>
      </c>
      <c r="D18" s="532">
        <v>510</v>
      </c>
      <c r="E18" s="532">
        <v>217</v>
      </c>
      <c r="F18" s="532">
        <v>107</v>
      </c>
    </row>
    <row r="19" spans="1:6" x14ac:dyDescent="0.2">
      <c r="A19" s="12" t="s">
        <v>72</v>
      </c>
      <c r="B19" s="100" t="s">
        <v>91</v>
      </c>
      <c r="C19" s="532">
        <v>2198</v>
      </c>
      <c r="D19" s="532">
        <v>1384</v>
      </c>
      <c r="E19" s="532">
        <v>981</v>
      </c>
      <c r="F19" s="532">
        <v>558</v>
      </c>
    </row>
    <row r="20" spans="1:6" x14ac:dyDescent="0.2">
      <c r="A20" s="12" t="s">
        <v>72</v>
      </c>
      <c r="B20" s="89" t="s">
        <v>97</v>
      </c>
      <c r="C20" s="532">
        <v>8</v>
      </c>
      <c r="D20" s="532">
        <v>7</v>
      </c>
      <c r="E20" s="532">
        <v>78</v>
      </c>
      <c r="F20" s="532">
        <v>83</v>
      </c>
    </row>
    <row r="21" spans="1:6" x14ac:dyDescent="0.2">
      <c r="A21" s="12" t="s">
        <v>72</v>
      </c>
      <c r="B21" s="108" t="s">
        <v>98</v>
      </c>
      <c r="C21" s="533">
        <f>SUM(C18:C20)</f>
        <v>3027</v>
      </c>
      <c r="D21" s="533">
        <f t="shared" ref="D21:F21" si="3">SUM(D18:D20)</f>
        <v>1901</v>
      </c>
      <c r="E21" s="533">
        <f t="shared" si="3"/>
        <v>1276</v>
      </c>
      <c r="F21" s="533">
        <f t="shared" si="3"/>
        <v>748</v>
      </c>
    </row>
    <row r="22" spans="1:6" x14ac:dyDescent="0.2">
      <c r="A22" s="12"/>
      <c r="B22" s="112"/>
      <c r="C22" s="114"/>
      <c r="D22" s="114"/>
      <c r="E22" s="114"/>
      <c r="F22" s="113"/>
    </row>
    <row r="23" spans="1:6" x14ac:dyDescent="0.2">
      <c r="A23" s="12" t="s">
        <v>72</v>
      </c>
      <c r="B23" s="74" t="s">
        <v>99</v>
      </c>
      <c r="C23" s="74"/>
      <c r="D23" s="120"/>
      <c r="E23" s="115">
        <f>SUM(C12:F12)</f>
        <v>31186</v>
      </c>
      <c r="F23" s="109"/>
    </row>
    <row r="24" spans="1:6" x14ac:dyDescent="0.2">
      <c r="A24" s="12" t="s">
        <v>72</v>
      </c>
      <c r="B24" s="75" t="s">
        <v>105</v>
      </c>
      <c r="C24" s="121"/>
      <c r="D24" s="122"/>
      <c r="E24" s="116">
        <f>SUM(C16:F16,C21:F21)</f>
        <v>7916</v>
      </c>
      <c r="F24" s="110"/>
    </row>
    <row r="25" spans="1:6" x14ac:dyDescent="0.2">
      <c r="A25" s="12" t="s">
        <v>72</v>
      </c>
      <c r="B25" s="76" t="s">
        <v>100</v>
      </c>
      <c r="C25" s="76"/>
      <c r="D25" s="119"/>
      <c r="E25" s="117">
        <f>SUM(E23:E24)</f>
        <v>39102</v>
      </c>
      <c r="F25" s="111"/>
    </row>
    <row r="27" spans="1:6" ht="25.5" x14ac:dyDescent="0.2">
      <c r="A27" s="12" t="s">
        <v>73</v>
      </c>
      <c r="B27" s="77" t="s">
        <v>997</v>
      </c>
      <c r="C27" s="78"/>
      <c r="D27" s="78"/>
      <c r="E27" s="78"/>
      <c r="F27" s="129"/>
    </row>
    <row r="28" spans="1:6" ht="48" x14ac:dyDescent="0.2">
      <c r="A28" s="12" t="s">
        <v>73</v>
      </c>
      <c r="B28" s="64"/>
      <c r="C28" s="65"/>
      <c r="D28" s="79" t="s">
        <v>106</v>
      </c>
      <c r="E28" s="79" t="s">
        <v>107</v>
      </c>
      <c r="F28" s="534"/>
    </row>
    <row r="29" spans="1:6" x14ac:dyDescent="0.2">
      <c r="A29" s="12" t="s">
        <v>73</v>
      </c>
      <c r="B29" s="72" t="s">
        <v>108</v>
      </c>
      <c r="C29" s="124"/>
      <c r="D29" s="124">
        <v>413</v>
      </c>
      <c r="E29" s="124">
        <v>2024</v>
      </c>
      <c r="F29" s="535"/>
    </row>
    <row r="30" spans="1:6" x14ac:dyDescent="0.2">
      <c r="A30" s="12" t="s">
        <v>73</v>
      </c>
      <c r="B30" s="72" t="s">
        <v>109</v>
      </c>
      <c r="C30" s="125"/>
      <c r="D30" s="125">
        <v>298</v>
      </c>
      <c r="E30" s="126">
        <v>1114</v>
      </c>
      <c r="F30" s="535"/>
    </row>
    <row r="31" spans="1:6" x14ac:dyDescent="0.2">
      <c r="A31" s="12" t="s">
        <v>73</v>
      </c>
      <c r="B31" s="72" t="s">
        <v>110</v>
      </c>
      <c r="C31" s="125"/>
      <c r="D31" s="125">
        <v>35</v>
      </c>
      <c r="E31" s="126">
        <v>153</v>
      </c>
      <c r="F31" s="535"/>
    </row>
    <row r="32" spans="1:6" x14ac:dyDescent="0.2">
      <c r="A32" s="12" t="s">
        <v>73</v>
      </c>
      <c r="B32" s="72" t="s">
        <v>111</v>
      </c>
      <c r="C32" s="125"/>
      <c r="D32" s="125">
        <v>401</v>
      </c>
      <c r="E32" s="126">
        <v>1714</v>
      </c>
      <c r="F32" s="535"/>
    </row>
    <row r="33" spans="1:6" x14ac:dyDescent="0.2">
      <c r="A33" s="12" t="s">
        <v>73</v>
      </c>
      <c r="B33" s="72" t="s">
        <v>112</v>
      </c>
      <c r="C33" s="125"/>
      <c r="D33" s="125">
        <v>216</v>
      </c>
      <c r="E33" s="126">
        <v>894</v>
      </c>
      <c r="F33" s="535"/>
    </row>
    <row r="34" spans="1:6" x14ac:dyDescent="0.2">
      <c r="A34" s="12" t="s">
        <v>73</v>
      </c>
      <c r="B34" s="72" t="s">
        <v>113</v>
      </c>
      <c r="C34" s="125"/>
      <c r="D34" s="125">
        <v>5392</v>
      </c>
      <c r="E34" s="126">
        <v>25053</v>
      </c>
      <c r="F34" s="535"/>
    </row>
    <row r="35" spans="1:6" x14ac:dyDescent="0.2">
      <c r="A35" s="12" t="s">
        <v>73</v>
      </c>
      <c r="B35" s="72" t="s">
        <v>114</v>
      </c>
      <c r="C35" s="125"/>
      <c r="D35" s="125">
        <v>0</v>
      </c>
      <c r="E35" s="126">
        <v>0</v>
      </c>
      <c r="F35" s="535"/>
    </row>
    <row r="36" spans="1:6" x14ac:dyDescent="0.2">
      <c r="A36" s="12" t="s">
        <v>73</v>
      </c>
      <c r="B36" s="68" t="s">
        <v>115</v>
      </c>
      <c r="C36" s="123"/>
      <c r="D36" s="123">
        <f>SUM(D29:D35)</f>
        <v>6755</v>
      </c>
      <c r="E36" s="123">
        <f t="shared" ref="E36" si="4">SUM(E29:E35)</f>
        <v>30952</v>
      </c>
      <c r="F36" s="536"/>
    </row>
    <row r="38" spans="1:6" ht="15.75" x14ac:dyDescent="0.25">
      <c r="B38" s="80" t="s">
        <v>116</v>
      </c>
    </row>
    <row r="39" spans="1:6" x14ac:dyDescent="0.2">
      <c r="A39" s="12" t="s">
        <v>74</v>
      </c>
      <c r="B39" s="1" t="s">
        <v>1000</v>
      </c>
      <c r="F39" s="81"/>
    </row>
    <row r="40" spans="1:6" x14ac:dyDescent="0.2">
      <c r="A40" s="12" t="s">
        <v>74</v>
      </c>
      <c r="B40" s="49" t="s">
        <v>117</v>
      </c>
      <c r="C40" s="125"/>
      <c r="F40" s="81"/>
    </row>
    <row r="41" spans="1:6" x14ac:dyDescent="0.2">
      <c r="A41" s="12" t="s">
        <v>74</v>
      </c>
      <c r="B41" s="49" t="s">
        <v>118</v>
      </c>
      <c r="C41" s="125">
        <v>458</v>
      </c>
      <c r="F41" s="81"/>
    </row>
    <row r="42" spans="1:6" x14ac:dyDescent="0.2">
      <c r="A42" s="12" t="s">
        <v>74</v>
      </c>
      <c r="B42" s="49" t="s">
        <v>119</v>
      </c>
      <c r="C42" s="125">
        <v>5839</v>
      </c>
      <c r="F42" s="81"/>
    </row>
    <row r="43" spans="1:6" x14ac:dyDescent="0.2">
      <c r="A43" s="12" t="s">
        <v>74</v>
      </c>
      <c r="B43" s="49" t="s">
        <v>120</v>
      </c>
      <c r="C43" s="125"/>
      <c r="F43" s="81"/>
    </row>
    <row r="44" spans="1:6" x14ac:dyDescent="0.2">
      <c r="A44" s="12" t="s">
        <v>74</v>
      </c>
      <c r="B44" s="49" t="s">
        <v>121</v>
      </c>
      <c r="C44" s="125">
        <v>1378</v>
      </c>
      <c r="F44" s="81"/>
    </row>
    <row r="45" spans="1:6" x14ac:dyDescent="0.2">
      <c r="A45" s="12" t="s">
        <v>74</v>
      </c>
      <c r="B45" s="49" t="s">
        <v>122</v>
      </c>
      <c r="C45" s="125"/>
      <c r="F45" s="81"/>
    </row>
    <row r="46" spans="1:6" x14ac:dyDescent="0.2">
      <c r="A46" s="12" t="s">
        <v>74</v>
      </c>
      <c r="B46" s="60" t="s">
        <v>123</v>
      </c>
      <c r="C46" s="125">
        <v>613</v>
      </c>
      <c r="F46" s="81"/>
    </row>
    <row r="47" spans="1:6" x14ac:dyDescent="0.2">
      <c r="A47" s="12" t="s">
        <v>74</v>
      </c>
      <c r="B47" s="60" t="s">
        <v>124</v>
      </c>
      <c r="C47" s="125">
        <v>224</v>
      </c>
      <c r="F47" s="81"/>
    </row>
    <row r="48" spans="1:6" x14ac:dyDescent="0.2">
      <c r="A48" s="12" t="s">
        <v>74</v>
      </c>
      <c r="B48" s="61" t="s">
        <v>125</v>
      </c>
      <c r="C48" s="125"/>
      <c r="F48" s="81"/>
    </row>
    <row r="50" spans="1:6" ht="15.75" x14ac:dyDescent="0.2">
      <c r="B50" s="82" t="s">
        <v>126</v>
      </c>
      <c r="C50" s="83"/>
      <c r="D50" s="83"/>
      <c r="E50" s="83"/>
      <c r="F50" s="83"/>
    </row>
    <row r="51" spans="1:6" ht="36.75" customHeight="1" x14ac:dyDescent="0.2">
      <c r="B51" s="84" t="s">
        <v>998</v>
      </c>
      <c r="C51" s="84"/>
      <c r="D51" s="84"/>
      <c r="E51" s="84"/>
      <c r="F51" s="84"/>
    </row>
    <row r="52" spans="1:6" x14ac:dyDescent="0.2">
      <c r="A52" s="4"/>
      <c r="B52" s="83"/>
      <c r="C52" s="83"/>
      <c r="D52" s="83"/>
      <c r="E52" s="83"/>
      <c r="F52" s="83"/>
    </row>
    <row r="53" spans="1:6" x14ac:dyDescent="0.2">
      <c r="B53" s="85" t="s">
        <v>127</v>
      </c>
      <c r="C53" s="86"/>
      <c r="D53" s="86"/>
      <c r="E53" s="86"/>
      <c r="F53" s="86"/>
    </row>
    <row r="54" spans="1:6" ht="25.5" x14ac:dyDescent="0.2">
      <c r="A54" s="62"/>
      <c r="B54" s="88" t="s">
        <v>999</v>
      </c>
      <c r="C54" s="87"/>
      <c r="D54" s="87"/>
      <c r="E54" s="87"/>
      <c r="F54" s="87"/>
    </row>
    <row r="55" spans="1:6" x14ac:dyDescent="0.2">
      <c r="A55" s="62"/>
      <c r="B55" s="88"/>
      <c r="C55" s="88"/>
      <c r="D55" s="88"/>
      <c r="E55" s="88"/>
      <c r="F55" s="87"/>
    </row>
    <row r="56" spans="1:6" x14ac:dyDescent="0.2">
      <c r="A56" s="12" t="s">
        <v>75</v>
      </c>
      <c r="B56" s="89" t="s">
        <v>1001</v>
      </c>
      <c r="C56" s="125">
        <v>6090</v>
      </c>
      <c r="D56" s="128"/>
      <c r="E56" s="129"/>
      <c r="F56" s="130"/>
    </row>
    <row r="57" spans="1:6" ht="26.25" customHeight="1" x14ac:dyDescent="0.2">
      <c r="A57" s="12" t="s">
        <v>76</v>
      </c>
      <c r="B57" s="89" t="s">
        <v>1002</v>
      </c>
      <c r="C57" s="125">
        <v>8</v>
      </c>
      <c r="D57" s="131"/>
      <c r="E57" s="129"/>
      <c r="F57" s="130"/>
    </row>
    <row r="58" spans="1:6" x14ac:dyDescent="0.2">
      <c r="A58" s="12" t="s">
        <v>77</v>
      </c>
      <c r="B58" s="90" t="s">
        <v>1003</v>
      </c>
      <c r="C58" s="125">
        <v>6082</v>
      </c>
      <c r="D58" s="132"/>
      <c r="E58" s="19"/>
      <c r="F58" s="130"/>
    </row>
    <row r="59" spans="1:6" x14ac:dyDescent="0.2">
      <c r="A59" s="12" t="s">
        <v>78</v>
      </c>
      <c r="B59" s="90" t="s">
        <v>1004</v>
      </c>
      <c r="C59" s="125">
        <v>2218</v>
      </c>
      <c r="D59" s="135">
        <v>0.36499999999999999</v>
      </c>
      <c r="E59" s="19"/>
      <c r="F59" s="130"/>
    </row>
    <row r="60" spans="1:6" ht="26.25" customHeight="1" x14ac:dyDescent="0.2">
      <c r="A60" s="12" t="s">
        <v>79</v>
      </c>
      <c r="B60" s="90" t="s">
        <v>1005</v>
      </c>
      <c r="C60" s="125">
        <v>1685</v>
      </c>
      <c r="D60" s="136">
        <v>0.27700000000000002</v>
      </c>
      <c r="E60" s="19"/>
      <c r="F60" s="130"/>
    </row>
    <row r="61" spans="1:6" ht="27" customHeight="1" x14ac:dyDescent="0.2">
      <c r="A61" s="12" t="s">
        <v>80</v>
      </c>
      <c r="B61" s="91" t="s">
        <v>1006</v>
      </c>
      <c r="C61" s="125">
        <v>301</v>
      </c>
      <c r="D61" s="136">
        <v>4.09</v>
      </c>
      <c r="E61" s="133"/>
      <c r="F61" s="130"/>
    </row>
    <row r="62" spans="1:6" x14ac:dyDescent="0.2">
      <c r="A62" s="12" t="s">
        <v>81</v>
      </c>
      <c r="B62" s="90" t="s">
        <v>128</v>
      </c>
      <c r="C62" s="125">
        <f>SUM(C59:C61)</f>
        <v>4204</v>
      </c>
      <c r="D62" s="136"/>
      <c r="E62" s="19"/>
      <c r="F62" s="130"/>
    </row>
    <row r="63" spans="1:6" x14ac:dyDescent="0.2">
      <c r="A63" s="12" t="s">
        <v>82</v>
      </c>
      <c r="B63" s="90" t="s">
        <v>1007</v>
      </c>
      <c r="C63" s="537">
        <f>C62/C58</f>
        <v>0.69121999342321605</v>
      </c>
      <c r="D63" s="136"/>
      <c r="E63" s="19"/>
      <c r="F63" s="134"/>
    </row>
    <row r="64" spans="1:6" x14ac:dyDescent="0.2">
      <c r="A64" s="62"/>
      <c r="B64" s="88"/>
      <c r="C64" s="88"/>
      <c r="D64" s="88"/>
      <c r="E64" s="88"/>
      <c r="F64" s="87"/>
    </row>
    <row r="65" spans="1:6" x14ac:dyDescent="0.2">
      <c r="A65" s="62"/>
      <c r="B65" s="88" t="s">
        <v>129</v>
      </c>
      <c r="C65" s="88"/>
      <c r="D65" s="88"/>
      <c r="E65" s="88"/>
      <c r="F65" s="87"/>
    </row>
    <row r="66" spans="1:6" ht="51.75" customHeight="1" x14ac:dyDescent="0.2">
      <c r="A66" s="62"/>
      <c r="B66" s="88" t="s">
        <v>1008</v>
      </c>
      <c r="C66" s="88"/>
      <c r="D66" s="88"/>
      <c r="E66" s="88"/>
      <c r="F66" s="87"/>
    </row>
    <row r="67" spans="1:6" x14ac:dyDescent="0.2">
      <c r="B67" s="96"/>
      <c r="C67" s="96"/>
      <c r="D67" s="96"/>
      <c r="E67" s="96"/>
      <c r="F67" s="96"/>
    </row>
    <row r="68" spans="1:6" ht="38.25" customHeight="1" x14ac:dyDescent="0.2">
      <c r="A68" s="12" t="s">
        <v>83</v>
      </c>
      <c r="B68" s="95" t="s">
        <v>1009</v>
      </c>
      <c r="C68" s="136">
        <v>0.85</v>
      </c>
      <c r="D68" s="137"/>
      <c r="E68" s="138"/>
      <c r="F68" s="139"/>
    </row>
  </sheetData>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9"/>
  <sheetViews>
    <sheetView topLeftCell="A58" zoomScaleNormal="100" workbookViewId="0">
      <selection activeCell="F79" sqref="F79"/>
    </sheetView>
  </sheetViews>
  <sheetFormatPr defaultRowHeight="12.75" x14ac:dyDescent="0.2"/>
  <cols>
    <col min="1" max="1" width="4.42578125" style="13" customWidth="1"/>
    <col min="2" max="2" width="85.7109375" customWidth="1"/>
    <col min="3" max="3" width="24.5703125" bestFit="1" customWidth="1"/>
    <col min="4" max="4" width="28.42578125" customWidth="1"/>
    <col min="5" max="5" width="18.140625" customWidth="1"/>
    <col min="6" max="6" width="14.7109375" customWidth="1"/>
  </cols>
  <sheetData>
    <row r="1" spans="1:6" ht="18" x14ac:dyDescent="0.2">
      <c r="A1" s="16" t="s">
        <v>130</v>
      </c>
      <c r="B1" s="566"/>
      <c r="C1" s="566"/>
      <c r="D1" s="566"/>
      <c r="E1" s="140"/>
      <c r="F1" s="140"/>
    </row>
    <row r="3" spans="1:6" ht="15.75" x14ac:dyDescent="0.25">
      <c r="B3" s="80" t="s">
        <v>131</v>
      </c>
    </row>
    <row r="4" spans="1:6" ht="102" x14ac:dyDescent="0.2">
      <c r="A4" s="12" t="s">
        <v>132</v>
      </c>
      <c r="B4" s="246" t="s">
        <v>1010</v>
      </c>
      <c r="C4" s="138"/>
      <c r="D4" s="138"/>
      <c r="E4" s="138"/>
      <c r="F4" s="48"/>
    </row>
    <row r="5" spans="1:6" x14ac:dyDescent="0.2">
      <c r="A5" s="12" t="s">
        <v>132</v>
      </c>
      <c r="B5" s="247" t="s">
        <v>161</v>
      </c>
      <c r="C5" s="253">
        <v>14615</v>
      </c>
      <c r="D5" s="248"/>
      <c r="E5" s="249"/>
    </row>
    <row r="6" spans="1:6" x14ac:dyDescent="0.2">
      <c r="A6" s="12" t="s">
        <v>132</v>
      </c>
      <c r="B6" s="101" t="s">
        <v>162</v>
      </c>
      <c r="C6" s="254">
        <v>11314</v>
      </c>
      <c r="D6" s="250"/>
      <c r="E6" s="142"/>
    </row>
    <row r="7" spans="1:6" x14ac:dyDescent="0.2">
      <c r="A7" s="12"/>
      <c r="B7" s="101"/>
      <c r="C7" s="255"/>
      <c r="D7" s="251"/>
      <c r="E7" s="142"/>
    </row>
    <row r="8" spans="1:6" x14ac:dyDescent="0.2">
      <c r="A8" s="12" t="s">
        <v>132</v>
      </c>
      <c r="B8" s="101" t="s">
        <v>163</v>
      </c>
      <c r="C8" s="254">
        <v>11378</v>
      </c>
      <c r="D8" s="250"/>
      <c r="E8" s="142"/>
    </row>
    <row r="9" spans="1:6" x14ac:dyDescent="0.2">
      <c r="A9" s="12" t="s">
        <v>132</v>
      </c>
      <c r="B9" s="101" t="s">
        <v>164</v>
      </c>
      <c r="C9" s="254">
        <v>9051</v>
      </c>
      <c r="D9" s="250"/>
      <c r="E9" s="142"/>
    </row>
    <row r="10" spans="1:6" x14ac:dyDescent="0.2">
      <c r="A10" s="12"/>
      <c r="B10" s="101"/>
      <c r="C10" s="6"/>
      <c r="D10" s="252"/>
      <c r="E10" s="142"/>
    </row>
    <row r="11" spans="1:6" x14ac:dyDescent="0.2">
      <c r="A11" s="12" t="s">
        <v>132</v>
      </c>
      <c r="B11" s="101" t="s">
        <v>165</v>
      </c>
      <c r="C11" s="254">
        <v>3844</v>
      </c>
      <c r="D11" s="250"/>
      <c r="E11" s="142"/>
    </row>
    <row r="12" spans="1:6" x14ac:dyDescent="0.2">
      <c r="A12" s="12" t="s">
        <v>132</v>
      </c>
      <c r="B12" s="102" t="s">
        <v>166</v>
      </c>
      <c r="C12" s="254">
        <v>7</v>
      </c>
      <c r="D12" s="250"/>
      <c r="E12" s="142"/>
    </row>
    <row r="13" spans="1:6" x14ac:dyDescent="0.2">
      <c r="A13" s="12"/>
      <c r="B13" s="101"/>
      <c r="C13" s="6"/>
      <c r="D13" s="252"/>
      <c r="E13" s="142"/>
    </row>
    <row r="14" spans="1:6" x14ac:dyDescent="0.2">
      <c r="A14" s="12" t="s">
        <v>132</v>
      </c>
      <c r="B14" s="160" t="s">
        <v>167</v>
      </c>
      <c r="C14" s="254">
        <v>2891</v>
      </c>
      <c r="D14" s="250"/>
      <c r="E14" s="142"/>
    </row>
    <row r="15" spans="1:6" x14ac:dyDescent="0.2">
      <c r="A15" s="12" t="s">
        <v>132</v>
      </c>
      <c r="B15" s="102" t="s">
        <v>168</v>
      </c>
      <c r="C15" s="254">
        <v>13</v>
      </c>
      <c r="D15" s="250"/>
      <c r="E15" s="142"/>
    </row>
    <row r="17" spans="1:6" ht="29.25" customHeight="1" x14ac:dyDescent="0.2">
      <c r="A17" s="12" t="s">
        <v>133</v>
      </c>
      <c r="B17" s="144" t="s">
        <v>169</v>
      </c>
      <c r="C17" s="19"/>
      <c r="D17" s="19"/>
      <c r="E17" s="19"/>
      <c r="F17" s="48"/>
    </row>
    <row r="18" spans="1:6" x14ac:dyDescent="0.2">
      <c r="A18" s="12"/>
      <c r="B18" s="145"/>
      <c r="C18" s="147" t="s">
        <v>177</v>
      </c>
      <c r="D18" s="147" t="s">
        <v>178</v>
      </c>
      <c r="E18" s="259"/>
      <c r="F18" s="225"/>
    </row>
    <row r="19" spans="1:6" x14ac:dyDescent="0.2">
      <c r="A19" s="12" t="s">
        <v>133</v>
      </c>
      <c r="B19" s="101" t="s">
        <v>170</v>
      </c>
      <c r="C19" s="148"/>
      <c r="D19" s="147" t="s">
        <v>40</v>
      </c>
      <c r="E19" s="258"/>
      <c r="F19" s="225"/>
    </row>
    <row r="20" spans="1:6" x14ac:dyDescent="0.2">
      <c r="A20" s="12" t="s">
        <v>133</v>
      </c>
      <c r="B20" s="101" t="s">
        <v>1015</v>
      </c>
      <c r="C20" s="38"/>
      <c r="D20" s="199"/>
      <c r="E20" s="21"/>
      <c r="F20" s="143"/>
    </row>
    <row r="21" spans="1:6" x14ac:dyDescent="0.2">
      <c r="A21" s="12" t="s">
        <v>133</v>
      </c>
      <c r="B21" s="256" t="s">
        <v>171</v>
      </c>
      <c r="C21" s="38"/>
      <c r="D21" s="199"/>
      <c r="E21" s="21"/>
      <c r="F21" s="143"/>
    </row>
    <row r="22" spans="1:6" x14ac:dyDescent="0.2">
      <c r="A22" s="12" t="s">
        <v>133</v>
      </c>
      <c r="B22" s="102" t="s">
        <v>172</v>
      </c>
      <c r="C22" s="150"/>
      <c r="D22" s="199"/>
      <c r="E22" s="538"/>
      <c r="F22" s="143"/>
    </row>
    <row r="23" spans="1:6" x14ac:dyDescent="0.2">
      <c r="A23" s="12" t="s">
        <v>133</v>
      </c>
      <c r="B23" s="102" t="s">
        <v>173</v>
      </c>
      <c r="C23" s="38"/>
      <c r="D23" s="38"/>
      <c r="E23" s="21"/>
      <c r="F23" s="151"/>
    </row>
    <row r="24" spans="1:6" x14ac:dyDescent="0.2">
      <c r="A24" s="12" t="s">
        <v>133</v>
      </c>
      <c r="B24" s="102" t="s">
        <v>174</v>
      </c>
      <c r="C24" s="38"/>
      <c r="D24" s="38"/>
      <c r="E24" s="21"/>
      <c r="F24" s="151"/>
    </row>
    <row r="25" spans="1:6" x14ac:dyDescent="0.2">
      <c r="A25" s="12" t="s">
        <v>133</v>
      </c>
      <c r="B25" s="102" t="s">
        <v>175</v>
      </c>
      <c r="C25" s="38"/>
      <c r="D25" s="38"/>
      <c r="E25" s="21"/>
      <c r="F25" s="151"/>
    </row>
    <row r="26" spans="1:6" x14ac:dyDescent="0.2">
      <c r="A26" s="12" t="s">
        <v>133</v>
      </c>
      <c r="B26" s="102" t="s">
        <v>176</v>
      </c>
      <c r="C26" s="102"/>
      <c r="D26" s="102"/>
      <c r="E26" s="294"/>
      <c r="F26" s="118"/>
    </row>
    <row r="27" spans="1:6" x14ac:dyDescent="0.2">
      <c r="B27" s="48"/>
      <c r="C27" s="48"/>
      <c r="D27" s="118"/>
      <c r="E27" s="118"/>
      <c r="F27" s="118"/>
    </row>
    <row r="28" spans="1:6" ht="15.75" x14ac:dyDescent="0.25">
      <c r="A28" s="153"/>
      <c r="B28" s="80"/>
    </row>
    <row r="29" spans="1:6" ht="15.75" x14ac:dyDescent="0.25">
      <c r="A29" s="12"/>
      <c r="B29" s="80" t="s">
        <v>179</v>
      </c>
    </row>
    <row r="30" spans="1:6" x14ac:dyDescent="0.2">
      <c r="A30" s="12" t="s">
        <v>134</v>
      </c>
      <c r="B30" s="1" t="s">
        <v>180</v>
      </c>
    </row>
    <row r="31" spans="1:6" x14ac:dyDescent="0.2">
      <c r="A31" s="12" t="s">
        <v>134</v>
      </c>
      <c r="B31" s="95" t="s">
        <v>181</v>
      </c>
      <c r="C31" s="198" t="s">
        <v>184</v>
      </c>
      <c r="D31" s="258"/>
      <c r="F31" s="143"/>
    </row>
    <row r="32" spans="1:6" x14ac:dyDescent="0.2">
      <c r="A32" s="12" t="s">
        <v>134</v>
      </c>
      <c r="B32" s="154" t="s">
        <v>182</v>
      </c>
      <c r="C32" s="127"/>
      <c r="D32" s="259"/>
      <c r="F32" s="143"/>
    </row>
    <row r="33" spans="1:6" x14ac:dyDescent="0.2">
      <c r="A33" s="12" t="s">
        <v>134</v>
      </c>
      <c r="B33" s="127" t="s">
        <v>183</v>
      </c>
      <c r="C33" s="127"/>
      <c r="D33" s="259"/>
      <c r="F33" s="143"/>
    </row>
    <row r="35" spans="1:6" ht="24.75" customHeight="1" x14ac:dyDescent="0.2">
      <c r="A35" s="12" t="s">
        <v>135</v>
      </c>
      <c r="B35" s="155" t="s">
        <v>185</v>
      </c>
      <c r="C35" s="155"/>
      <c r="D35" s="155"/>
      <c r="E35" s="155"/>
      <c r="F35" s="48"/>
    </row>
    <row r="36" spans="1:6" x14ac:dyDescent="0.2">
      <c r="A36" s="12" t="s">
        <v>135</v>
      </c>
      <c r="B36" s="127" t="s">
        <v>186</v>
      </c>
      <c r="C36" s="198" t="s">
        <v>184</v>
      </c>
      <c r="D36" s="258"/>
      <c r="F36" s="143"/>
    </row>
    <row r="37" spans="1:6" x14ac:dyDescent="0.2">
      <c r="A37" s="12" t="s">
        <v>135</v>
      </c>
      <c r="B37" s="154" t="s">
        <v>187</v>
      </c>
      <c r="C37" s="127"/>
      <c r="D37" s="259"/>
      <c r="F37" s="143"/>
    </row>
    <row r="38" spans="1:6" x14ac:dyDescent="0.2">
      <c r="A38" s="12" t="s">
        <v>135</v>
      </c>
      <c r="B38" s="127" t="s">
        <v>188</v>
      </c>
      <c r="C38" s="127"/>
      <c r="D38" s="259"/>
      <c r="F38" s="143"/>
    </row>
    <row r="40" spans="1:6" ht="51.75" customHeight="1" x14ac:dyDescent="0.2">
      <c r="A40" s="12" t="s">
        <v>136</v>
      </c>
      <c r="B40" s="30" t="s">
        <v>189</v>
      </c>
      <c r="C40" s="30"/>
      <c r="D40" s="30"/>
      <c r="E40" s="30"/>
      <c r="F40" s="48"/>
    </row>
    <row r="41" spans="1:6" ht="24" x14ac:dyDescent="0.2">
      <c r="A41" s="12" t="s">
        <v>136</v>
      </c>
      <c r="B41" s="8"/>
      <c r="C41" s="156" t="s">
        <v>190</v>
      </c>
      <c r="D41" s="157" t="s">
        <v>191</v>
      </c>
      <c r="E41" s="21"/>
      <c r="F41" s="151"/>
    </row>
    <row r="42" spans="1:6" x14ac:dyDescent="0.2">
      <c r="A42" s="12" t="s">
        <v>136</v>
      </c>
      <c r="B42" s="72" t="s">
        <v>192</v>
      </c>
      <c r="C42" s="147"/>
      <c r="D42" s="147"/>
      <c r="F42" s="151"/>
    </row>
    <row r="43" spans="1:6" x14ac:dyDescent="0.2">
      <c r="A43" s="12" t="s">
        <v>136</v>
      </c>
      <c r="B43" s="72" t="s">
        <v>193</v>
      </c>
      <c r="C43" s="147">
        <v>4</v>
      </c>
      <c r="D43" s="147">
        <v>4</v>
      </c>
      <c r="F43" s="151"/>
    </row>
    <row r="44" spans="1:6" x14ac:dyDescent="0.2">
      <c r="A44" s="12" t="s">
        <v>136</v>
      </c>
      <c r="B44" s="72" t="s">
        <v>194</v>
      </c>
      <c r="C44" s="147">
        <v>3</v>
      </c>
      <c r="D44" s="147">
        <v>3</v>
      </c>
      <c r="F44" s="151"/>
    </row>
    <row r="45" spans="1:6" x14ac:dyDescent="0.2">
      <c r="A45" s="12" t="s">
        <v>136</v>
      </c>
      <c r="B45" s="72" t="s">
        <v>195</v>
      </c>
      <c r="C45" s="147">
        <v>2</v>
      </c>
      <c r="D45" s="147">
        <v>3</v>
      </c>
      <c r="F45" s="151"/>
    </row>
    <row r="46" spans="1:6" ht="25.5" x14ac:dyDescent="0.2">
      <c r="A46" s="12" t="s">
        <v>136</v>
      </c>
      <c r="B46" s="70" t="s">
        <v>196</v>
      </c>
      <c r="C46" s="147">
        <v>2</v>
      </c>
      <c r="D46" s="147">
        <v>3</v>
      </c>
      <c r="F46" s="151"/>
    </row>
    <row r="47" spans="1:6" x14ac:dyDescent="0.2">
      <c r="A47" s="12" t="s">
        <v>136</v>
      </c>
      <c r="B47" s="72" t="s">
        <v>197</v>
      </c>
      <c r="C47" s="147">
        <v>2</v>
      </c>
      <c r="D47" s="147">
        <v>2</v>
      </c>
      <c r="F47" s="151"/>
    </row>
    <row r="48" spans="1:6" x14ac:dyDescent="0.2">
      <c r="A48" s="12" t="s">
        <v>136</v>
      </c>
      <c r="B48" s="72" t="s">
        <v>198</v>
      </c>
      <c r="C48" s="147"/>
      <c r="D48" s="147"/>
      <c r="F48" s="151"/>
    </row>
    <row r="49" spans="1:6" x14ac:dyDescent="0.2">
      <c r="A49" s="12" t="s">
        <v>136</v>
      </c>
      <c r="B49" s="72" t="s">
        <v>199</v>
      </c>
      <c r="C49" s="147"/>
      <c r="D49" s="147"/>
      <c r="F49" s="151"/>
    </row>
    <row r="50" spans="1:6" x14ac:dyDescent="0.2">
      <c r="A50" s="12" t="s">
        <v>136</v>
      </c>
      <c r="B50" s="72" t="s">
        <v>200</v>
      </c>
      <c r="C50" s="147"/>
      <c r="D50" s="147"/>
      <c r="F50" s="151"/>
    </row>
    <row r="51" spans="1:6" x14ac:dyDescent="0.2">
      <c r="A51" s="12" t="s">
        <v>136</v>
      </c>
      <c r="B51" s="260" t="s">
        <v>201</v>
      </c>
      <c r="C51" s="147"/>
      <c r="D51" s="147"/>
      <c r="F51" s="151"/>
    </row>
    <row r="52" spans="1:6" x14ac:dyDescent="0.2">
      <c r="A52" s="12" t="s">
        <v>136</v>
      </c>
      <c r="B52" s="260" t="s">
        <v>202</v>
      </c>
      <c r="C52" s="147"/>
      <c r="D52" s="147"/>
      <c r="F52" s="151"/>
    </row>
    <row r="53" spans="1:6" x14ac:dyDescent="0.2">
      <c r="A53" s="12" t="s">
        <v>136</v>
      </c>
      <c r="B53" s="72" t="s">
        <v>1016</v>
      </c>
      <c r="C53" s="147"/>
      <c r="D53" s="147"/>
      <c r="F53" s="151"/>
    </row>
    <row r="55" spans="1:6" ht="15.75" x14ac:dyDescent="0.2">
      <c r="B55" s="158" t="s">
        <v>203</v>
      </c>
    </row>
    <row r="56" spans="1:6" ht="38.25" customHeight="1" x14ac:dyDescent="0.2">
      <c r="A56" s="12" t="s">
        <v>137</v>
      </c>
      <c r="B56" s="94" t="s">
        <v>204</v>
      </c>
      <c r="C56" s="263" t="s">
        <v>177</v>
      </c>
      <c r="D56" s="263" t="s">
        <v>178</v>
      </c>
      <c r="E56" s="159"/>
      <c r="F56" s="48"/>
    </row>
    <row r="57" spans="1:6" x14ac:dyDescent="0.2">
      <c r="A57" s="12" t="s">
        <v>137</v>
      </c>
      <c r="B57" s="261" t="s">
        <v>205</v>
      </c>
      <c r="C57" s="102"/>
      <c r="D57" s="200" t="s">
        <v>40</v>
      </c>
      <c r="E57" s="264"/>
      <c r="F57" s="143"/>
    </row>
    <row r="58" spans="1:6" x14ac:dyDescent="0.2">
      <c r="A58" s="12" t="s">
        <v>137</v>
      </c>
      <c r="B58" s="262" t="s">
        <v>206</v>
      </c>
      <c r="C58" s="11"/>
      <c r="D58" s="197"/>
      <c r="E58" s="264"/>
      <c r="F58" s="143"/>
    </row>
    <row r="59" spans="1:6" x14ac:dyDescent="0.2">
      <c r="A59" s="12" t="s">
        <v>137</v>
      </c>
      <c r="B59" s="262" t="s">
        <v>207</v>
      </c>
      <c r="C59" s="262"/>
      <c r="D59" s="196"/>
      <c r="E59" s="264"/>
      <c r="F59" s="143"/>
    </row>
    <row r="60" spans="1:6" x14ac:dyDescent="0.2">
      <c r="A60" s="12" t="s">
        <v>137</v>
      </c>
      <c r="B60" s="262" t="s">
        <v>208</v>
      </c>
      <c r="C60" s="262"/>
      <c r="D60" s="196"/>
      <c r="E60" s="264"/>
      <c r="F60" s="143"/>
    </row>
    <row r="61" spans="1:6" x14ac:dyDescent="0.2">
      <c r="A61" s="12" t="s">
        <v>137</v>
      </c>
      <c r="B61" s="261" t="s">
        <v>209</v>
      </c>
      <c r="C61" s="102"/>
      <c r="D61" s="200"/>
      <c r="E61" s="265"/>
      <c r="F61" s="143"/>
    </row>
    <row r="62" spans="1:6" x14ac:dyDescent="0.2">
      <c r="B62" s="257"/>
      <c r="C62" s="102"/>
      <c r="D62" s="200"/>
      <c r="E62" s="266"/>
    </row>
    <row r="63" spans="1:6" x14ac:dyDescent="0.2">
      <c r="B63" s="48"/>
      <c r="C63" s="48"/>
      <c r="D63" s="48"/>
      <c r="E63" s="151"/>
    </row>
    <row r="64" spans="1:6" ht="25.5" x14ac:dyDescent="0.2">
      <c r="A64" s="12" t="s">
        <v>138</v>
      </c>
      <c r="B64" s="267" t="s">
        <v>210</v>
      </c>
      <c r="C64" s="163"/>
      <c r="D64" s="163"/>
      <c r="E64" s="163"/>
      <c r="F64" s="164"/>
    </row>
    <row r="65" spans="1:6" ht="25.5" x14ac:dyDescent="0.2">
      <c r="A65" s="12" t="s">
        <v>138</v>
      </c>
      <c r="B65" s="64"/>
      <c r="C65" s="15" t="s">
        <v>211</v>
      </c>
      <c r="D65" s="15" t="s">
        <v>212</v>
      </c>
      <c r="E65" s="15" t="s">
        <v>213</v>
      </c>
      <c r="F65" s="15" t="s">
        <v>214</v>
      </c>
    </row>
    <row r="66" spans="1:6" ht="15" x14ac:dyDescent="0.2">
      <c r="A66" s="12" t="s">
        <v>138</v>
      </c>
      <c r="B66" s="268" t="s">
        <v>215</v>
      </c>
      <c r="C66" s="269"/>
      <c r="D66" s="269"/>
      <c r="E66" s="269"/>
      <c r="F66" s="269"/>
    </row>
    <row r="67" spans="1:6" x14ac:dyDescent="0.2">
      <c r="A67" s="12" t="s">
        <v>138</v>
      </c>
      <c r="B67" s="270" t="s">
        <v>216</v>
      </c>
      <c r="C67" s="148" t="s">
        <v>40</v>
      </c>
      <c r="D67" s="147"/>
      <c r="E67" s="147"/>
      <c r="F67" s="147"/>
    </row>
    <row r="68" spans="1:6" x14ac:dyDescent="0.2">
      <c r="A68" s="12" t="s">
        <v>138</v>
      </c>
      <c r="B68" s="165" t="s">
        <v>217</v>
      </c>
      <c r="C68" s="147"/>
      <c r="D68" s="147" t="s">
        <v>40</v>
      </c>
      <c r="E68" s="148"/>
      <c r="F68" s="147"/>
    </row>
    <row r="69" spans="1:6" x14ac:dyDescent="0.2">
      <c r="A69" s="12" t="s">
        <v>138</v>
      </c>
      <c r="B69" s="260" t="s">
        <v>218</v>
      </c>
      <c r="C69" s="147" t="s">
        <v>40</v>
      </c>
      <c r="D69" s="148"/>
      <c r="E69" s="147"/>
      <c r="F69" s="147"/>
    </row>
    <row r="70" spans="1:6" x14ac:dyDescent="0.2">
      <c r="A70" s="12" t="s">
        <v>138</v>
      </c>
      <c r="B70" s="165" t="s">
        <v>219</v>
      </c>
      <c r="C70" s="147" t="s">
        <v>40</v>
      </c>
      <c r="D70" s="148"/>
      <c r="E70" s="147"/>
      <c r="F70" s="147"/>
    </row>
    <row r="71" spans="1:6" x14ac:dyDescent="0.2">
      <c r="A71" s="12" t="s">
        <v>138</v>
      </c>
      <c r="B71" s="166" t="s">
        <v>220</v>
      </c>
      <c r="C71" s="147"/>
      <c r="D71" s="148"/>
      <c r="E71" s="148"/>
      <c r="F71" s="147" t="s">
        <v>40</v>
      </c>
    </row>
    <row r="72" spans="1:6" x14ac:dyDescent="0.2">
      <c r="A72" s="12" t="s">
        <v>138</v>
      </c>
      <c r="B72" s="165" t="s">
        <v>221</v>
      </c>
      <c r="C72" s="147"/>
      <c r="D72" s="147"/>
      <c r="E72" s="148" t="s">
        <v>40</v>
      </c>
      <c r="F72" s="147"/>
    </row>
    <row r="73" spans="1:6" ht="15" x14ac:dyDescent="0.2">
      <c r="A73" s="12" t="s">
        <v>138</v>
      </c>
      <c r="B73" s="268" t="s">
        <v>222</v>
      </c>
      <c r="C73" s="269"/>
      <c r="D73" s="269"/>
      <c r="E73" s="269"/>
      <c r="F73" s="269"/>
    </row>
    <row r="74" spans="1:6" x14ac:dyDescent="0.2">
      <c r="A74" s="12" t="s">
        <v>138</v>
      </c>
      <c r="B74" s="165" t="s">
        <v>223</v>
      </c>
      <c r="C74" s="147"/>
      <c r="D74" s="147"/>
      <c r="E74" s="147"/>
      <c r="F74" s="148" t="s">
        <v>40</v>
      </c>
    </row>
    <row r="75" spans="1:6" x14ac:dyDescent="0.2">
      <c r="A75" s="12" t="s">
        <v>138</v>
      </c>
      <c r="B75" s="165" t="s">
        <v>224</v>
      </c>
      <c r="C75" s="147"/>
      <c r="D75" s="147"/>
      <c r="E75" s="148" t="s">
        <v>40</v>
      </c>
      <c r="F75" s="147"/>
    </row>
    <row r="76" spans="1:6" x14ac:dyDescent="0.2">
      <c r="A76" s="12" t="s">
        <v>138</v>
      </c>
      <c r="B76" s="165" t="s">
        <v>225</v>
      </c>
      <c r="C76" s="147"/>
      <c r="D76" s="147"/>
      <c r="E76" s="148"/>
      <c r="F76" s="147" t="s">
        <v>40</v>
      </c>
    </row>
    <row r="77" spans="1:6" x14ac:dyDescent="0.2">
      <c r="A77" s="12" t="s">
        <v>138</v>
      </c>
      <c r="B77" s="165" t="s">
        <v>226</v>
      </c>
      <c r="C77" s="147"/>
      <c r="D77" s="147"/>
      <c r="E77" s="148"/>
      <c r="F77" s="147" t="s">
        <v>40</v>
      </c>
    </row>
    <row r="78" spans="1:6" x14ac:dyDescent="0.2">
      <c r="A78" s="12" t="s">
        <v>138</v>
      </c>
      <c r="B78" s="166" t="s">
        <v>227</v>
      </c>
      <c r="C78" s="147"/>
      <c r="D78" s="147"/>
      <c r="E78" s="148" t="s">
        <v>40</v>
      </c>
      <c r="F78" s="147"/>
    </row>
    <row r="79" spans="1:6" x14ac:dyDescent="0.2">
      <c r="A79" s="12" t="s">
        <v>138</v>
      </c>
      <c r="B79" s="165" t="s">
        <v>228</v>
      </c>
      <c r="C79" s="147"/>
      <c r="D79" s="147"/>
      <c r="E79" s="148"/>
      <c r="F79" s="147" t="s">
        <v>40</v>
      </c>
    </row>
    <row r="80" spans="1:6" x14ac:dyDescent="0.2">
      <c r="A80" s="12" t="s">
        <v>138</v>
      </c>
      <c r="B80" s="165" t="s">
        <v>229</v>
      </c>
      <c r="C80" s="147"/>
      <c r="D80" s="147" t="s">
        <v>40</v>
      </c>
      <c r="E80" s="148"/>
      <c r="F80" s="147"/>
    </row>
    <row r="81" spans="1:7" x14ac:dyDescent="0.2">
      <c r="A81" s="12" t="s">
        <v>138</v>
      </c>
      <c r="B81" s="165" t="s">
        <v>230</v>
      </c>
      <c r="C81" s="147"/>
      <c r="D81" s="147"/>
      <c r="E81" s="148"/>
      <c r="F81" s="147" t="s">
        <v>40</v>
      </c>
    </row>
    <row r="82" spans="1:7" x14ac:dyDescent="0.2">
      <c r="A82" s="12" t="s">
        <v>138</v>
      </c>
      <c r="B82" s="167" t="s">
        <v>231</v>
      </c>
      <c r="C82" s="147"/>
      <c r="D82" s="147"/>
      <c r="E82" s="147"/>
      <c r="F82" s="148" t="s">
        <v>40</v>
      </c>
    </row>
    <row r="83" spans="1:7" x14ac:dyDescent="0.2">
      <c r="A83" s="12" t="s">
        <v>138</v>
      </c>
      <c r="B83" s="166" t="s">
        <v>232</v>
      </c>
      <c r="C83" s="147"/>
      <c r="D83" s="147" t="s">
        <v>40</v>
      </c>
      <c r="E83" s="148"/>
      <c r="F83" s="147"/>
    </row>
    <row r="84" spans="1:7" x14ac:dyDescent="0.2">
      <c r="A84" s="12" t="s">
        <v>138</v>
      </c>
      <c r="B84" s="165" t="s">
        <v>233</v>
      </c>
      <c r="C84" s="147"/>
      <c r="D84" s="147"/>
      <c r="E84" s="148" t="s">
        <v>40</v>
      </c>
      <c r="F84" s="147"/>
    </row>
    <row r="85" spans="1:7" x14ac:dyDescent="0.2">
      <c r="A85" s="12" t="s">
        <v>138</v>
      </c>
      <c r="B85" s="165" t="s">
        <v>234</v>
      </c>
      <c r="C85" s="147"/>
      <c r="D85" s="147"/>
      <c r="E85" s="148" t="s">
        <v>40</v>
      </c>
      <c r="F85" s="147"/>
    </row>
    <row r="86" spans="1:7" x14ac:dyDescent="0.2">
      <c r="A86" s="12" t="s">
        <v>138</v>
      </c>
      <c r="B86" s="166" t="s">
        <v>235</v>
      </c>
      <c r="C86" s="147"/>
      <c r="D86" s="147"/>
      <c r="E86" s="148"/>
      <c r="F86" s="147" t="s">
        <v>40</v>
      </c>
    </row>
    <row r="88" spans="1:7" ht="15.75" x14ac:dyDescent="0.25">
      <c r="B88" s="80" t="s">
        <v>236</v>
      </c>
    </row>
    <row r="89" spans="1:7" x14ac:dyDescent="0.2">
      <c r="A89" s="12" t="s">
        <v>139</v>
      </c>
      <c r="B89" s="168" t="s">
        <v>237</v>
      </c>
      <c r="C89" s="169"/>
      <c r="D89" s="169"/>
      <c r="E89" s="169"/>
      <c r="F89" s="169"/>
    </row>
    <row r="90" spans="1:7" x14ac:dyDescent="0.2">
      <c r="A90" s="12"/>
      <c r="B90" s="145"/>
      <c r="C90" s="146"/>
      <c r="D90" s="146"/>
      <c r="E90" s="147" t="s">
        <v>177</v>
      </c>
      <c r="F90" s="147" t="s">
        <v>178</v>
      </c>
    </row>
    <row r="91" spans="1:7" ht="25.5" x14ac:dyDescent="0.2">
      <c r="A91" s="12" t="s">
        <v>140</v>
      </c>
      <c r="B91" s="170" t="s">
        <v>266</v>
      </c>
      <c r="C91" s="127"/>
      <c r="D91" s="127"/>
      <c r="E91" s="171" t="s">
        <v>40</v>
      </c>
      <c r="F91" s="172"/>
    </row>
    <row r="92" spans="1:7" ht="25.5" x14ac:dyDescent="0.2">
      <c r="A92" s="12" t="s">
        <v>140</v>
      </c>
      <c r="B92" s="271" t="s">
        <v>1017</v>
      </c>
      <c r="C92" s="40"/>
      <c r="D92" s="40"/>
      <c r="E92" s="40"/>
      <c r="F92" s="40"/>
    </row>
    <row r="93" spans="1:7" x14ac:dyDescent="0.2">
      <c r="A93" s="12" t="s">
        <v>140</v>
      </c>
      <c r="B93" s="272"/>
      <c r="C93" s="173" t="s">
        <v>267</v>
      </c>
      <c r="D93" s="174"/>
      <c r="E93" s="174"/>
      <c r="F93" s="175"/>
      <c r="G93" s="216"/>
    </row>
    <row r="94" spans="1:7" ht="25.5" x14ac:dyDescent="0.2">
      <c r="A94" s="12" t="s">
        <v>140</v>
      </c>
      <c r="B94" s="273"/>
      <c r="C94" s="176" t="s">
        <v>186</v>
      </c>
      <c r="D94" s="176" t="s">
        <v>187</v>
      </c>
      <c r="E94" s="176" t="s">
        <v>268</v>
      </c>
      <c r="F94" s="177" t="s">
        <v>269</v>
      </c>
      <c r="G94" s="279" t="s">
        <v>270</v>
      </c>
    </row>
    <row r="95" spans="1:7" x14ac:dyDescent="0.2">
      <c r="A95" s="12" t="s">
        <v>140</v>
      </c>
      <c r="B95" s="274" t="s">
        <v>238</v>
      </c>
      <c r="C95" s="179" t="s">
        <v>40</v>
      </c>
      <c r="D95" s="180"/>
      <c r="E95" s="180"/>
      <c r="F95" s="180"/>
      <c r="G95" s="38"/>
    </row>
    <row r="96" spans="1:7" x14ac:dyDescent="0.2">
      <c r="A96" s="12" t="s">
        <v>140</v>
      </c>
      <c r="B96" s="274" t="s">
        <v>239</v>
      </c>
      <c r="C96" s="180"/>
      <c r="D96" s="180"/>
      <c r="E96" s="180"/>
      <c r="F96" s="180"/>
      <c r="G96" s="38"/>
    </row>
    <row r="97" spans="1:7" x14ac:dyDescent="0.2">
      <c r="A97" s="12" t="s">
        <v>140</v>
      </c>
      <c r="B97" s="274" t="s">
        <v>240</v>
      </c>
      <c r="C97" s="180"/>
      <c r="D97" s="180"/>
      <c r="E97" s="180"/>
      <c r="F97" s="180"/>
      <c r="G97" s="38"/>
    </row>
    <row r="98" spans="1:7" x14ac:dyDescent="0.2">
      <c r="A98" s="12" t="s">
        <v>140</v>
      </c>
      <c r="B98" s="275" t="s">
        <v>241</v>
      </c>
      <c r="C98" s="180"/>
      <c r="D98" s="180"/>
      <c r="E98" s="180"/>
      <c r="F98" s="180"/>
      <c r="G98" s="38"/>
    </row>
    <row r="99" spans="1:7" x14ac:dyDescent="0.2">
      <c r="A99" s="12" t="s">
        <v>140</v>
      </c>
      <c r="B99" s="276" t="s">
        <v>242</v>
      </c>
      <c r="C99" s="180"/>
      <c r="D99" s="180"/>
      <c r="E99" s="180"/>
      <c r="F99" s="180"/>
      <c r="G99" s="38"/>
    </row>
    <row r="100" spans="1:7" x14ac:dyDescent="0.2">
      <c r="A100" s="12"/>
      <c r="B100" s="182"/>
      <c r="C100" s="40"/>
      <c r="D100" s="40"/>
      <c r="E100" s="40"/>
      <c r="F100" s="40"/>
      <c r="G100" s="38"/>
    </row>
    <row r="101" spans="1:7" ht="38.25" x14ac:dyDescent="0.2">
      <c r="A101" s="7" t="s">
        <v>141</v>
      </c>
      <c r="B101" s="195" t="s">
        <v>1011</v>
      </c>
      <c r="C101" s="195"/>
      <c r="D101" s="195"/>
      <c r="E101" s="195"/>
      <c r="F101" s="195"/>
    </row>
    <row r="102" spans="1:7" ht="25.5" x14ac:dyDescent="0.2">
      <c r="A102" s="7" t="s">
        <v>141</v>
      </c>
      <c r="B102" s="280" t="s">
        <v>243</v>
      </c>
      <c r="C102" s="293" t="s">
        <v>40</v>
      </c>
      <c r="D102" s="284"/>
      <c r="E102" s="196"/>
      <c r="F102" s="198"/>
    </row>
    <row r="103" spans="1:7" ht="25.5" x14ac:dyDescent="0.2">
      <c r="A103" s="7" t="s">
        <v>141</v>
      </c>
      <c r="B103" s="280" t="s">
        <v>244</v>
      </c>
      <c r="C103" s="284"/>
      <c r="D103" s="284"/>
      <c r="E103" s="197"/>
      <c r="F103" s="198"/>
    </row>
    <row r="104" spans="1:7" ht="25.5" x14ac:dyDescent="0.2">
      <c r="A104" s="7" t="s">
        <v>141</v>
      </c>
      <c r="B104" s="280" t="s">
        <v>245</v>
      </c>
      <c r="C104" s="284"/>
      <c r="D104" s="284"/>
      <c r="E104" s="197"/>
      <c r="F104" s="198"/>
    </row>
    <row r="105" spans="1:7" x14ac:dyDescent="0.2">
      <c r="A105" s="155"/>
      <c r="B105" s="181"/>
      <c r="C105" s="198"/>
      <c r="D105" s="198"/>
      <c r="E105" s="198"/>
      <c r="F105" s="198"/>
    </row>
    <row r="106" spans="1:7" ht="26.25" thickBot="1" x14ac:dyDescent="0.25">
      <c r="A106" s="7" t="s">
        <v>142</v>
      </c>
      <c r="B106" s="280" t="s">
        <v>246</v>
      </c>
      <c r="C106" s="284"/>
      <c r="D106" s="284"/>
      <c r="E106" s="285"/>
      <c r="F106" s="285"/>
    </row>
    <row r="107" spans="1:7" ht="25.5" x14ac:dyDescent="0.2">
      <c r="A107" s="7" t="s">
        <v>142</v>
      </c>
      <c r="B107" s="280"/>
      <c r="C107" s="186" t="s">
        <v>271</v>
      </c>
      <c r="D107" s="187" t="s">
        <v>272</v>
      </c>
      <c r="E107" s="286"/>
      <c r="F107" s="287"/>
    </row>
    <row r="108" spans="1:7" ht="25.5" x14ac:dyDescent="0.2">
      <c r="A108" s="7" t="s">
        <v>142</v>
      </c>
      <c r="B108" s="280" t="s">
        <v>247</v>
      </c>
      <c r="C108" s="293" t="s">
        <v>40</v>
      </c>
      <c r="D108" s="293" t="s">
        <v>40</v>
      </c>
      <c r="E108" s="288"/>
      <c r="F108" s="289"/>
    </row>
    <row r="109" spans="1:7" ht="25.5" x14ac:dyDescent="0.2">
      <c r="A109" s="7" t="s">
        <v>142</v>
      </c>
      <c r="B109" s="280" t="s">
        <v>248</v>
      </c>
      <c r="C109" s="284" t="s">
        <v>40</v>
      </c>
      <c r="D109" s="284" t="s">
        <v>40</v>
      </c>
      <c r="E109" s="290"/>
      <c r="F109" s="291"/>
    </row>
    <row r="110" spans="1:7" ht="25.5" x14ac:dyDescent="0.2">
      <c r="A110" s="7" t="s">
        <v>142</v>
      </c>
      <c r="B110" s="195" t="s">
        <v>249</v>
      </c>
      <c r="C110" s="197" t="s">
        <v>40</v>
      </c>
      <c r="D110" s="197" t="s">
        <v>40</v>
      </c>
      <c r="E110" s="288"/>
      <c r="F110" s="289"/>
    </row>
    <row r="111" spans="1:7" ht="25.5" x14ac:dyDescent="0.2">
      <c r="A111" s="7" t="s">
        <v>142</v>
      </c>
      <c r="B111" s="61" t="s">
        <v>250</v>
      </c>
      <c r="C111" s="185"/>
      <c r="D111" s="185"/>
      <c r="E111" s="290"/>
      <c r="F111" s="291"/>
    </row>
    <row r="112" spans="1:7" ht="25.5" x14ac:dyDescent="0.2">
      <c r="A112" s="7" t="s">
        <v>142</v>
      </c>
      <c r="B112" s="60" t="s">
        <v>251</v>
      </c>
      <c r="C112" s="185"/>
      <c r="D112" s="185"/>
      <c r="E112" s="290"/>
      <c r="F112" s="291"/>
    </row>
    <row r="113" spans="1:6" ht="25.5" x14ac:dyDescent="0.2">
      <c r="A113" s="7" t="s">
        <v>142</v>
      </c>
      <c r="B113" s="61" t="s">
        <v>252</v>
      </c>
      <c r="C113" s="185"/>
      <c r="D113" s="185"/>
      <c r="E113" s="290"/>
      <c r="F113" s="291"/>
    </row>
    <row r="114" spans="1:6" ht="25.5" x14ac:dyDescent="0.2">
      <c r="A114" s="7" t="s">
        <v>142</v>
      </c>
      <c r="B114" s="61" t="s">
        <v>253</v>
      </c>
      <c r="C114" s="185"/>
      <c r="D114" s="185"/>
      <c r="E114" s="290"/>
      <c r="F114" s="291"/>
    </row>
    <row r="115" spans="1:6" x14ac:dyDescent="0.2">
      <c r="A115" s="12"/>
      <c r="B115" s="182"/>
      <c r="C115" s="40"/>
      <c r="D115" s="40"/>
      <c r="E115" s="292"/>
      <c r="F115" s="183"/>
    </row>
    <row r="116" spans="1:6" x14ac:dyDescent="0.2">
      <c r="A116" s="12" t="s">
        <v>143</v>
      </c>
      <c r="B116" s="282" t="s">
        <v>254</v>
      </c>
      <c r="C116" s="102"/>
      <c r="D116" s="102"/>
      <c r="E116" s="294"/>
      <c r="F116" s="118"/>
    </row>
    <row r="117" spans="1:6" x14ac:dyDescent="0.2">
      <c r="A117" s="12" t="s">
        <v>143</v>
      </c>
      <c r="B117" s="231"/>
      <c r="C117" s="147" t="s">
        <v>177</v>
      </c>
      <c r="D117" s="147" t="s">
        <v>178</v>
      </c>
      <c r="E117" s="250"/>
      <c r="F117" s="47"/>
    </row>
    <row r="118" spans="1:6" x14ac:dyDescent="0.2">
      <c r="A118" s="12"/>
      <c r="B118" s="283"/>
      <c r="C118" s="281" t="s">
        <v>40</v>
      </c>
      <c r="D118" s="304"/>
      <c r="E118" s="295"/>
      <c r="F118" s="296"/>
    </row>
    <row r="119" spans="1:6" x14ac:dyDescent="0.2">
      <c r="B119" s="219"/>
      <c r="C119" s="305"/>
      <c r="D119" s="306"/>
      <c r="E119" s="151"/>
      <c r="F119" s="143"/>
    </row>
    <row r="120" spans="1:6" x14ac:dyDescent="0.2">
      <c r="A120" s="12" t="s">
        <v>144</v>
      </c>
      <c r="B120" s="170" t="s">
        <v>255</v>
      </c>
      <c r="C120" s="307">
        <v>42795</v>
      </c>
      <c r="D120" s="127"/>
      <c r="E120" s="297"/>
      <c r="F120" s="143"/>
    </row>
    <row r="121" spans="1:6" x14ac:dyDescent="0.2">
      <c r="A121" s="12" t="s">
        <v>144</v>
      </c>
      <c r="B121" s="215" t="s">
        <v>256</v>
      </c>
      <c r="C121" s="198" t="s">
        <v>273</v>
      </c>
      <c r="D121" s="127"/>
      <c r="E121" s="298"/>
      <c r="F121" s="143"/>
    </row>
    <row r="122" spans="1:6" x14ac:dyDescent="0.2">
      <c r="A122" s="12"/>
      <c r="B122" s="9"/>
      <c r="C122" s="192"/>
      <c r="D122" s="192"/>
      <c r="E122" s="190"/>
      <c r="F122" s="143"/>
    </row>
    <row r="123" spans="1:6" ht="25.5" x14ac:dyDescent="0.2">
      <c r="A123" s="12" t="s">
        <v>145</v>
      </c>
      <c r="B123" s="309" t="s">
        <v>257</v>
      </c>
      <c r="C123" s="19"/>
      <c r="D123" s="19"/>
      <c r="E123" s="19"/>
      <c r="F123" s="193"/>
    </row>
    <row r="124" spans="1:6" ht="38.25" customHeight="1" x14ac:dyDescent="0.2">
      <c r="A124" s="12" t="s">
        <v>145</v>
      </c>
      <c r="B124" s="221" t="s">
        <v>274</v>
      </c>
      <c r="C124" s="193"/>
      <c r="D124" s="193"/>
      <c r="E124" s="193"/>
      <c r="F124" s="193"/>
    </row>
    <row r="125" spans="1:6" x14ac:dyDescent="0.2">
      <c r="A125" s="12"/>
      <c r="B125" s="193"/>
      <c r="C125" s="193"/>
      <c r="D125" s="193"/>
      <c r="E125" s="190"/>
      <c r="F125" s="143"/>
    </row>
    <row r="126" spans="1:6" x14ac:dyDescent="0.2">
      <c r="A126" s="31" t="s">
        <v>146</v>
      </c>
      <c r="B126" s="194" t="s">
        <v>258</v>
      </c>
      <c r="C126" s="308"/>
      <c r="D126" s="299"/>
      <c r="E126" s="300"/>
      <c r="F126" s="300"/>
    </row>
    <row r="127" spans="1:6" x14ac:dyDescent="0.2">
      <c r="A127" s="31" t="s">
        <v>146</v>
      </c>
      <c r="B127" s="277" t="s">
        <v>259</v>
      </c>
      <c r="C127" s="196" t="s">
        <v>40</v>
      </c>
      <c r="D127" s="301"/>
      <c r="E127" s="310"/>
      <c r="F127" s="302"/>
    </row>
    <row r="128" spans="1:6" x14ac:dyDescent="0.2">
      <c r="A128" s="31" t="s">
        <v>146</v>
      </c>
      <c r="B128" s="277" t="s">
        <v>260</v>
      </c>
      <c r="C128" s="196" t="s">
        <v>40</v>
      </c>
      <c r="D128" s="301"/>
      <c r="E128" s="310"/>
      <c r="F128" s="302"/>
    </row>
    <row r="129" spans="1:6" x14ac:dyDescent="0.2">
      <c r="A129" s="31" t="s">
        <v>146</v>
      </c>
      <c r="B129" s="277" t="s">
        <v>261</v>
      </c>
      <c r="C129" s="197"/>
      <c r="D129" s="301"/>
      <c r="E129" s="310"/>
      <c r="F129" s="302"/>
    </row>
    <row r="130" spans="1:6" x14ac:dyDescent="0.2">
      <c r="A130" s="31" t="s">
        <v>146</v>
      </c>
      <c r="B130" s="277" t="s">
        <v>262</v>
      </c>
      <c r="C130" s="196" t="s">
        <v>40</v>
      </c>
      <c r="D130" s="301"/>
      <c r="E130" s="310"/>
      <c r="F130" s="302"/>
    </row>
    <row r="131" spans="1:6" x14ac:dyDescent="0.2">
      <c r="A131" s="31" t="s">
        <v>146</v>
      </c>
      <c r="B131" s="278" t="s">
        <v>263</v>
      </c>
      <c r="C131" s="196" t="s">
        <v>40</v>
      </c>
      <c r="D131" s="312"/>
      <c r="E131" s="190"/>
      <c r="F131" s="143"/>
    </row>
    <row r="132" spans="1:6" x14ac:dyDescent="0.2">
      <c r="A132" s="31" t="s">
        <v>146</v>
      </c>
      <c r="B132" s="277" t="s">
        <v>264</v>
      </c>
      <c r="C132" s="196" t="s">
        <v>40</v>
      </c>
      <c r="D132" s="252"/>
      <c r="E132" s="143"/>
      <c r="F132" s="151"/>
    </row>
    <row r="133" spans="1:6" x14ac:dyDescent="0.2">
      <c r="A133" s="31" t="s">
        <v>146</v>
      </c>
      <c r="B133" s="277" t="s">
        <v>265</v>
      </c>
      <c r="C133" s="200"/>
      <c r="D133" s="303"/>
      <c r="E133" s="311"/>
      <c r="F133" s="151"/>
    </row>
    <row r="134" spans="1:6" x14ac:dyDescent="0.2">
      <c r="A134" s="12"/>
      <c r="B134" s="19"/>
      <c r="C134" s="19"/>
      <c r="D134" s="19"/>
      <c r="E134" s="190"/>
      <c r="F134" s="143"/>
    </row>
    <row r="135" spans="1:6" ht="15.75" x14ac:dyDescent="0.25">
      <c r="B135" s="80" t="s">
        <v>275</v>
      </c>
      <c r="C135" s="189"/>
      <c r="D135" s="201"/>
      <c r="F135" s="143"/>
    </row>
    <row r="136" spans="1:6" x14ac:dyDescent="0.2">
      <c r="B136" s="202"/>
      <c r="C136" s="4"/>
      <c r="D136" s="4"/>
      <c r="E136" s="4"/>
      <c r="F136" s="4"/>
    </row>
    <row r="137" spans="1:6" ht="38.25" x14ac:dyDescent="0.2">
      <c r="B137" s="94" t="s">
        <v>1012</v>
      </c>
      <c r="C137" s="189"/>
      <c r="D137" s="201"/>
      <c r="F137" s="143"/>
    </row>
    <row r="138" spans="1:6" ht="89.25" x14ac:dyDescent="0.2">
      <c r="A138" s="12" t="s">
        <v>147</v>
      </c>
      <c r="B138" s="203" t="s">
        <v>1013</v>
      </c>
      <c r="C138" s="203"/>
      <c r="D138" s="203"/>
      <c r="E138" s="203"/>
      <c r="F138" s="203"/>
    </row>
    <row r="139" spans="1:6" x14ac:dyDescent="0.2">
      <c r="A139" s="12"/>
      <c r="B139" s="204"/>
      <c r="C139" s="14"/>
      <c r="D139" s="14"/>
      <c r="E139" s="14"/>
      <c r="F139" s="14"/>
    </row>
    <row r="140" spans="1:6" x14ac:dyDescent="0.2">
      <c r="A140" s="12" t="s">
        <v>147</v>
      </c>
      <c r="B140" s="39" t="s">
        <v>276</v>
      </c>
      <c r="C140" s="315">
        <v>0.8</v>
      </c>
      <c r="D140" s="154" t="s">
        <v>278</v>
      </c>
      <c r="E140" s="313">
        <v>5534</v>
      </c>
      <c r="F140" s="314"/>
    </row>
    <row r="141" spans="1:6" x14ac:dyDescent="0.2">
      <c r="A141" s="12" t="s">
        <v>147</v>
      </c>
      <c r="B141" s="39" t="s">
        <v>277</v>
      </c>
      <c r="C141" s="315">
        <v>0.42</v>
      </c>
      <c r="D141" s="154" t="s">
        <v>279</v>
      </c>
      <c r="E141" s="313">
        <v>2873</v>
      </c>
      <c r="F141" s="314"/>
    </row>
    <row r="142" spans="1:6" x14ac:dyDescent="0.2">
      <c r="A142" s="12"/>
      <c r="B142" s="204"/>
      <c r="C142" s="14"/>
      <c r="D142" s="14"/>
      <c r="E142" s="14"/>
      <c r="F142" s="14"/>
    </row>
    <row r="143" spans="1:6" x14ac:dyDescent="0.2">
      <c r="A143" s="12" t="s">
        <v>147</v>
      </c>
      <c r="B143" s="205"/>
      <c r="C143" s="206" t="s">
        <v>280</v>
      </c>
      <c r="D143" s="206" t="s">
        <v>281</v>
      </c>
    </row>
    <row r="144" spans="1:6" x14ac:dyDescent="0.2">
      <c r="A144" s="12" t="s">
        <v>147</v>
      </c>
      <c r="B144" s="107" t="s">
        <v>282</v>
      </c>
      <c r="C144" s="199">
        <v>490</v>
      </c>
      <c r="D144" s="199">
        <v>610</v>
      </c>
    </row>
    <row r="145" spans="1:6" x14ac:dyDescent="0.2">
      <c r="A145" s="12" t="s">
        <v>147</v>
      </c>
      <c r="B145" s="38" t="s">
        <v>283</v>
      </c>
      <c r="C145" s="199">
        <v>530</v>
      </c>
      <c r="D145" s="199">
        <v>660</v>
      </c>
    </row>
    <row r="146" spans="1:6" x14ac:dyDescent="0.2">
      <c r="A146" s="12"/>
      <c r="B146" s="107" t="s">
        <v>284</v>
      </c>
      <c r="C146" s="199"/>
      <c r="D146" s="199"/>
    </row>
    <row r="147" spans="1:6" x14ac:dyDescent="0.2">
      <c r="A147" s="12"/>
      <c r="B147" s="107" t="s">
        <v>285</v>
      </c>
      <c r="C147" s="199"/>
      <c r="D147" s="199"/>
    </row>
    <row r="148" spans="1:6" x14ac:dyDescent="0.2">
      <c r="A148" s="12" t="s">
        <v>147</v>
      </c>
      <c r="B148" s="38" t="s">
        <v>286</v>
      </c>
      <c r="C148" s="199">
        <v>23</v>
      </c>
      <c r="D148" s="199">
        <v>28</v>
      </c>
    </row>
    <row r="149" spans="1:6" x14ac:dyDescent="0.2">
      <c r="A149" s="12" t="s">
        <v>147</v>
      </c>
      <c r="B149" s="38" t="s">
        <v>287</v>
      </c>
      <c r="C149" s="199"/>
      <c r="D149" s="199"/>
    </row>
    <row r="150" spans="1:6" x14ac:dyDescent="0.2">
      <c r="A150" s="12" t="s">
        <v>147</v>
      </c>
      <c r="B150" s="38" t="s">
        <v>288</v>
      </c>
      <c r="C150" s="199">
        <v>23</v>
      </c>
      <c r="D150" s="199">
        <v>29</v>
      </c>
    </row>
    <row r="151" spans="1:6" x14ac:dyDescent="0.2">
      <c r="A151" s="12" t="s">
        <v>147</v>
      </c>
      <c r="B151" s="207" t="s">
        <v>289</v>
      </c>
      <c r="C151" s="199">
        <v>21</v>
      </c>
      <c r="D151" s="199">
        <v>28</v>
      </c>
    </row>
    <row r="152" spans="1:6" x14ac:dyDescent="0.2">
      <c r="C152" s="208"/>
      <c r="D152" s="208"/>
    </row>
    <row r="153" spans="1:6" x14ac:dyDescent="0.2">
      <c r="A153" s="12" t="s">
        <v>147</v>
      </c>
      <c r="B153" s="209" t="s">
        <v>290</v>
      </c>
      <c r="C153" s="13"/>
      <c r="D153" s="13"/>
      <c r="E153" s="13"/>
      <c r="F153" s="13"/>
    </row>
    <row r="154" spans="1:6" x14ac:dyDescent="0.2">
      <c r="A154" s="12" t="s">
        <v>147</v>
      </c>
      <c r="B154" s="205"/>
      <c r="C154" s="210" t="s">
        <v>282</v>
      </c>
      <c r="D154" s="206" t="s">
        <v>283</v>
      </c>
      <c r="E154" s="539"/>
    </row>
    <row r="155" spans="1:6" x14ac:dyDescent="0.2">
      <c r="A155" s="12" t="s">
        <v>147</v>
      </c>
      <c r="B155" s="38" t="s">
        <v>291</v>
      </c>
      <c r="C155" s="211">
        <v>0.06</v>
      </c>
      <c r="D155" s="211">
        <v>0.13</v>
      </c>
      <c r="E155" s="540"/>
    </row>
    <row r="156" spans="1:6" x14ac:dyDescent="0.2">
      <c r="A156" s="12" t="s">
        <v>147</v>
      </c>
      <c r="B156" s="38" t="s">
        <v>292</v>
      </c>
      <c r="C156" s="211">
        <v>0.24</v>
      </c>
      <c r="D156" s="211">
        <v>0.35</v>
      </c>
      <c r="E156" s="540"/>
    </row>
    <row r="157" spans="1:6" x14ac:dyDescent="0.2">
      <c r="A157" s="12" t="s">
        <v>147</v>
      </c>
      <c r="B157" s="38" t="s">
        <v>293</v>
      </c>
      <c r="C157" s="211">
        <v>0.44</v>
      </c>
      <c r="D157" s="211">
        <v>0.37</v>
      </c>
      <c r="E157" s="540"/>
    </row>
    <row r="158" spans="1:6" x14ac:dyDescent="0.2">
      <c r="A158" s="12" t="s">
        <v>147</v>
      </c>
      <c r="B158" s="38" t="s">
        <v>294</v>
      </c>
      <c r="C158" s="211">
        <v>0.24</v>
      </c>
      <c r="D158" s="211">
        <v>0.14000000000000001</v>
      </c>
      <c r="E158" s="540"/>
    </row>
    <row r="159" spans="1:6" x14ac:dyDescent="0.2">
      <c r="A159" s="12" t="s">
        <v>147</v>
      </c>
      <c r="B159" s="38" t="s">
        <v>295</v>
      </c>
      <c r="C159" s="211">
        <v>0.02</v>
      </c>
      <c r="D159" s="211">
        <v>0.01</v>
      </c>
      <c r="E159" s="540"/>
    </row>
    <row r="160" spans="1:6" x14ac:dyDescent="0.2">
      <c r="A160" s="12" t="s">
        <v>147</v>
      </c>
      <c r="B160" s="38" t="s">
        <v>296</v>
      </c>
      <c r="C160" s="211" t="s">
        <v>304</v>
      </c>
      <c r="D160" s="211">
        <v>0</v>
      </c>
      <c r="E160" s="541"/>
    </row>
    <row r="161" spans="1:6" x14ac:dyDescent="0.2">
      <c r="B161" s="107" t="s">
        <v>297</v>
      </c>
      <c r="C161" s="211">
        <f>SUM(C155:C160)</f>
        <v>1</v>
      </c>
      <c r="D161" s="211">
        <f t="shared" ref="D161" si="0">SUM(D155:D160)</f>
        <v>1</v>
      </c>
      <c r="E161" s="542"/>
    </row>
    <row r="162" spans="1:6" x14ac:dyDescent="0.2">
      <c r="A162" s="12" t="s">
        <v>147</v>
      </c>
      <c r="B162" s="205"/>
      <c r="C162" s="206" t="s">
        <v>286</v>
      </c>
      <c r="D162" s="206" t="s">
        <v>288</v>
      </c>
      <c r="E162" s="206" t="s">
        <v>287</v>
      </c>
    </row>
    <row r="163" spans="1:6" x14ac:dyDescent="0.2">
      <c r="A163" s="12" t="s">
        <v>147</v>
      </c>
      <c r="B163" s="38" t="s">
        <v>298</v>
      </c>
      <c r="C163" s="212">
        <v>0.18</v>
      </c>
      <c r="D163" s="212">
        <v>0.17</v>
      </c>
      <c r="E163" s="212">
        <v>0.23</v>
      </c>
    </row>
    <row r="164" spans="1:6" x14ac:dyDescent="0.2">
      <c r="A164" s="12" t="s">
        <v>147</v>
      </c>
      <c r="B164" s="38" t="s">
        <v>299</v>
      </c>
      <c r="C164" s="212">
        <v>0.49</v>
      </c>
      <c r="D164" s="212">
        <v>0.42</v>
      </c>
      <c r="E164" s="212">
        <v>0.49</v>
      </c>
    </row>
    <row r="165" spans="1:6" x14ac:dyDescent="0.2">
      <c r="A165" s="12" t="s">
        <v>147</v>
      </c>
      <c r="B165" s="38" t="s">
        <v>300</v>
      </c>
      <c r="C165" s="212">
        <v>0.31</v>
      </c>
      <c r="D165" s="212">
        <v>0.36</v>
      </c>
      <c r="E165" s="212">
        <v>0.24</v>
      </c>
    </row>
    <row r="166" spans="1:6" x14ac:dyDescent="0.2">
      <c r="A166" s="12" t="s">
        <v>147</v>
      </c>
      <c r="B166" s="213" t="s">
        <v>301</v>
      </c>
      <c r="C166" s="212">
        <v>0.02</v>
      </c>
      <c r="D166" s="212">
        <v>0.05</v>
      </c>
      <c r="E166" s="212">
        <v>0.04</v>
      </c>
    </row>
    <row r="167" spans="1:6" x14ac:dyDescent="0.2">
      <c r="A167" s="12" t="s">
        <v>147</v>
      </c>
      <c r="B167" s="213" t="s">
        <v>302</v>
      </c>
      <c r="C167" s="211" t="s">
        <v>304</v>
      </c>
      <c r="D167" s="211" t="s">
        <v>304</v>
      </c>
      <c r="E167" s="212">
        <v>0</v>
      </c>
    </row>
    <row r="168" spans="1:6" x14ac:dyDescent="0.2">
      <c r="A168" s="12" t="s">
        <v>147</v>
      </c>
      <c r="B168" s="38" t="s">
        <v>303</v>
      </c>
      <c r="C168" s="212">
        <v>0</v>
      </c>
      <c r="D168" s="212">
        <v>0</v>
      </c>
      <c r="E168" s="212">
        <v>0</v>
      </c>
    </row>
    <row r="169" spans="1:6" x14ac:dyDescent="0.2">
      <c r="B169" s="38" t="s">
        <v>297</v>
      </c>
      <c r="C169" s="211">
        <f>SUM(C163:C168)</f>
        <v>1</v>
      </c>
      <c r="D169" s="211">
        <f>SUM(D163:D168)</f>
        <v>1</v>
      </c>
      <c r="E169" s="211">
        <f>SUM(E163:E168)</f>
        <v>1</v>
      </c>
    </row>
    <row r="170" spans="1:6" ht="38.25" customHeight="1" x14ac:dyDescent="0.2">
      <c r="A170" s="12" t="s">
        <v>148</v>
      </c>
      <c r="B170" s="14" t="s">
        <v>305</v>
      </c>
      <c r="C170" s="14"/>
      <c r="D170" s="14"/>
      <c r="E170" s="14"/>
      <c r="F170" s="14"/>
    </row>
    <row r="171" spans="1:6" x14ac:dyDescent="0.2">
      <c r="A171" s="12" t="s">
        <v>148</v>
      </c>
      <c r="B171" s="218" t="s">
        <v>306</v>
      </c>
      <c r="C171" s="318">
        <v>0.31</v>
      </c>
      <c r="D171" s="193"/>
      <c r="E171" s="316"/>
      <c r="F171" s="189"/>
    </row>
    <row r="172" spans="1:6" x14ac:dyDescent="0.2">
      <c r="A172" s="12" t="s">
        <v>148</v>
      </c>
      <c r="B172" s="215" t="s">
        <v>307</v>
      </c>
      <c r="C172" s="319">
        <v>0.63</v>
      </c>
      <c r="D172" s="19"/>
      <c r="E172" s="316"/>
      <c r="F172" s="189"/>
    </row>
    <row r="173" spans="1:6" x14ac:dyDescent="0.2">
      <c r="A173" s="12" t="s">
        <v>148</v>
      </c>
      <c r="B173" s="215" t="s">
        <v>308</v>
      </c>
      <c r="C173" s="319">
        <v>0.92</v>
      </c>
      <c r="D173" s="214" t="s">
        <v>312</v>
      </c>
      <c r="E173" s="316"/>
      <c r="F173" s="214"/>
    </row>
    <row r="174" spans="1:6" x14ac:dyDescent="0.2">
      <c r="A174" s="12" t="s">
        <v>148</v>
      </c>
      <c r="B174" s="215" t="s">
        <v>309</v>
      </c>
      <c r="C174" s="319">
        <v>0.08</v>
      </c>
      <c r="D174" s="214" t="s">
        <v>313</v>
      </c>
      <c r="E174" s="316"/>
      <c r="F174" s="214"/>
    </row>
    <row r="175" spans="1:6" x14ac:dyDescent="0.2">
      <c r="A175" s="12" t="s">
        <v>148</v>
      </c>
      <c r="B175" s="215" t="s">
        <v>310</v>
      </c>
      <c r="C175" s="319" t="s">
        <v>304</v>
      </c>
      <c r="D175" s="19"/>
      <c r="E175" s="316"/>
      <c r="F175" s="189"/>
    </row>
    <row r="176" spans="1:6" x14ac:dyDescent="0.2">
      <c r="A176" s="12" t="s">
        <v>148</v>
      </c>
      <c r="B176" s="215" t="s">
        <v>311</v>
      </c>
      <c r="C176" s="319">
        <v>0.72</v>
      </c>
      <c r="D176" s="19"/>
      <c r="E176" s="183"/>
      <c r="F176" s="317"/>
    </row>
    <row r="177" spans="1:6" x14ac:dyDescent="0.2">
      <c r="F177" s="143"/>
    </row>
    <row r="178" spans="1:6" ht="39" customHeight="1" x14ac:dyDescent="0.2">
      <c r="A178" s="12" t="s">
        <v>149</v>
      </c>
      <c r="B178" s="202" t="s">
        <v>314</v>
      </c>
      <c r="C178" s="4"/>
      <c r="D178" s="4"/>
      <c r="E178" s="4"/>
      <c r="F178" s="4"/>
    </row>
    <row r="179" spans="1:6" x14ac:dyDescent="0.2">
      <c r="A179" s="12" t="s">
        <v>149</v>
      </c>
      <c r="B179" s="11" t="s">
        <v>315</v>
      </c>
      <c r="C179" s="318">
        <v>0.32</v>
      </c>
      <c r="D179" s="320"/>
      <c r="E179" s="151"/>
      <c r="F179" s="189"/>
    </row>
    <row r="180" spans="1:6" x14ac:dyDescent="0.2">
      <c r="A180" s="12" t="s">
        <v>149</v>
      </c>
      <c r="B180" s="11" t="s">
        <v>316</v>
      </c>
      <c r="C180" s="318">
        <v>0.24</v>
      </c>
      <c r="D180" s="320"/>
      <c r="E180" s="151"/>
      <c r="F180" s="189"/>
    </row>
    <row r="181" spans="1:6" x14ac:dyDescent="0.2">
      <c r="A181" s="12" t="s">
        <v>149</v>
      </c>
      <c r="B181" s="11" t="s">
        <v>317</v>
      </c>
      <c r="C181" s="318">
        <v>0.15</v>
      </c>
      <c r="D181" s="320"/>
      <c r="E181" s="151"/>
      <c r="F181" s="189"/>
    </row>
    <row r="182" spans="1:6" x14ac:dyDescent="0.2">
      <c r="A182" s="12" t="s">
        <v>149</v>
      </c>
      <c r="B182" s="11" t="s">
        <v>318</v>
      </c>
      <c r="C182" s="318">
        <v>0.18</v>
      </c>
      <c r="D182" s="320"/>
      <c r="E182" s="151"/>
      <c r="F182" s="189"/>
    </row>
    <row r="183" spans="1:6" x14ac:dyDescent="0.2">
      <c r="A183" s="12" t="s">
        <v>149</v>
      </c>
      <c r="B183" s="11" t="s">
        <v>319</v>
      </c>
      <c r="C183" s="318">
        <v>0.11</v>
      </c>
      <c r="D183" s="320"/>
      <c r="E183" s="151"/>
      <c r="F183" s="189"/>
    </row>
    <row r="184" spans="1:6" x14ac:dyDescent="0.2">
      <c r="A184" s="12" t="s">
        <v>149</v>
      </c>
      <c r="B184" s="11" t="s">
        <v>320</v>
      </c>
      <c r="C184" s="318">
        <v>0</v>
      </c>
      <c r="D184" s="320"/>
      <c r="E184" s="151"/>
      <c r="F184" s="189"/>
    </row>
    <row r="185" spans="1:6" x14ac:dyDescent="0.2">
      <c r="A185" s="12" t="s">
        <v>149</v>
      </c>
      <c r="B185" s="127" t="s">
        <v>321</v>
      </c>
      <c r="C185" s="318">
        <v>0</v>
      </c>
      <c r="D185" s="320"/>
      <c r="E185" s="151"/>
      <c r="F185" s="189"/>
    </row>
    <row r="186" spans="1:6" x14ac:dyDescent="0.2">
      <c r="A186" s="12" t="s">
        <v>149</v>
      </c>
      <c r="B186" s="127" t="s">
        <v>322</v>
      </c>
      <c r="C186" s="318">
        <v>0</v>
      </c>
      <c r="D186" s="320"/>
      <c r="E186" s="151"/>
      <c r="F186" s="189"/>
    </row>
    <row r="187" spans="1:6" x14ac:dyDescent="0.2">
      <c r="B187" s="217" t="s">
        <v>297</v>
      </c>
      <c r="C187" s="543">
        <f>SUM(C179:C186)</f>
        <v>1.0000000000000002</v>
      </c>
      <c r="D187" s="320"/>
      <c r="E187" s="151"/>
      <c r="F187" s="151"/>
    </row>
    <row r="188" spans="1:6" x14ac:dyDescent="0.2">
      <c r="A188" s="218"/>
      <c r="B188" s="219"/>
      <c r="C188" s="219"/>
      <c r="D188" s="151"/>
      <c r="E188" s="151"/>
      <c r="F188" s="151"/>
    </row>
    <row r="189" spans="1:6" ht="25.5" customHeight="1" x14ac:dyDescent="0.2">
      <c r="A189" s="12" t="s">
        <v>150</v>
      </c>
      <c r="B189" s="220" t="s">
        <v>323</v>
      </c>
      <c r="C189" s="323">
        <v>3.5</v>
      </c>
      <c r="D189" s="132"/>
      <c r="E189" s="321"/>
      <c r="F189" s="222"/>
    </row>
    <row r="190" spans="1:6" x14ac:dyDescent="0.2">
      <c r="A190" s="12" t="s">
        <v>150</v>
      </c>
      <c r="B190" s="154" t="s">
        <v>324</v>
      </c>
      <c r="C190" s="318">
        <v>0.93</v>
      </c>
      <c r="D190" s="132"/>
      <c r="E190" s="322"/>
      <c r="F190" s="189"/>
    </row>
    <row r="191" spans="1:6" x14ac:dyDescent="0.2">
      <c r="F191" s="151"/>
    </row>
    <row r="192" spans="1:6" ht="15.75" x14ac:dyDescent="0.25">
      <c r="B192" s="80" t="s">
        <v>325</v>
      </c>
      <c r="F192" s="151"/>
    </row>
    <row r="193" spans="1:6" x14ac:dyDescent="0.2">
      <c r="A193" s="12" t="s">
        <v>151</v>
      </c>
      <c r="B193" s="1" t="s">
        <v>326</v>
      </c>
      <c r="F193" s="151"/>
    </row>
    <row r="194" spans="1:6" x14ac:dyDescent="0.2">
      <c r="A194" s="12" t="s">
        <v>151</v>
      </c>
      <c r="B194" s="145"/>
      <c r="C194" s="147" t="s">
        <v>177</v>
      </c>
      <c r="D194" s="147" t="s">
        <v>178</v>
      </c>
      <c r="E194" s="47"/>
      <c r="F194" s="47"/>
    </row>
    <row r="195" spans="1:6" x14ac:dyDescent="0.2">
      <c r="A195" s="12" t="s">
        <v>151</v>
      </c>
      <c r="B195" s="161" t="s">
        <v>327</v>
      </c>
      <c r="C195" s="148" t="s">
        <v>184</v>
      </c>
      <c r="D195" s="147"/>
      <c r="F195" s="143"/>
    </row>
    <row r="196" spans="1:6" x14ac:dyDescent="0.2">
      <c r="A196" s="12" t="s">
        <v>151</v>
      </c>
      <c r="B196" s="38" t="s">
        <v>328</v>
      </c>
      <c r="C196" s="223">
        <v>30</v>
      </c>
      <c r="F196" s="224"/>
    </row>
    <row r="197" spans="1:6" x14ac:dyDescent="0.2">
      <c r="A197" s="12" t="s">
        <v>151</v>
      </c>
      <c r="B197" s="145"/>
      <c r="C197" s="147" t="s">
        <v>177</v>
      </c>
      <c r="D197" s="147" t="s">
        <v>178</v>
      </c>
      <c r="E197" s="47"/>
      <c r="F197" s="47"/>
    </row>
    <row r="198" spans="1:6" x14ac:dyDescent="0.2">
      <c r="A198" s="12" t="s">
        <v>151</v>
      </c>
      <c r="B198" s="127" t="s">
        <v>329</v>
      </c>
      <c r="C198" s="148" t="s">
        <v>184</v>
      </c>
      <c r="D198" s="147"/>
      <c r="F198" s="143"/>
    </row>
    <row r="199" spans="1:6" x14ac:dyDescent="0.2">
      <c r="A199" s="12"/>
      <c r="B199" s="19"/>
      <c r="C199" s="225"/>
      <c r="D199" s="225"/>
      <c r="F199" s="143"/>
    </row>
    <row r="200" spans="1:6" ht="25.5" x14ac:dyDescent="0.2">
      <c r="A200" s="12" t="s">
        <v>151</v>
      </c>
      <c r="B200" s="226" t="s">
        <v>330</v>
      </c>
      <c r="C200" s="147" t="s">
        <v>177</v>
      </c>
      <c r="D200" s="147" t="s">
        <v>178</v>
      </c>
      <c r="F200" s="143"/>
    </row>
    <row r="201" spans="1:6" x14ac:dyDescent="0.2">
      <c r="A201" s="12" t="s">
        <v>151</v>
      </c>
      <c r="B201" s="226" t="s">
        <v>331</v>
      </c>
      <c r="C201" s="196" t="s">
        <v>184</v>
      </c>
      <c r="D201" s="147"/>
      <c r="F201" s="143"/>
    </row>
    <row r="202" spans="1:6" x14ac:dyDescent="0.2">
      <c r="A202" s="12" t="s">
        <v>151</v>
      </c>
      <c r="B202" s="226" t="s">
        <v>332</v>
      </c>
      <c r="C202" s="185"/>
      <c r="D202" s="147"/>
      <c r="F202" s="143"/>
    </row>
    <row r="203" spans="1:6" x14ac:dyDescent="0.2">
      <c r="A203" s="12" t="s">
        <v>151</v>
      </c>
      <c r="B203" s="226" t="s">
        <v>333</v>
      </c>
      <c r="C203" s="185"/>
      <c r="D203" s="147"/>
      <c r="F203" s="143"/>
    </row>
    <row r="204" spans="1:6" x14ac:dyDescent="0.2">
      <c r="B204" s="19"/>
      <c r="C204" s="225"/>
      <c r="D204" s="225"/>
      <c r="F204" s="143"/>
    </row>
    <row r="205" spans="1:6" x14ac:dyDescent="0.2">
      <c r="A205" s="12" t="s">
        <v>151</v>
      </c>
      <c r="B205" s="145"/>
      <c r="C205" s="147" t="s">
        <v>177</v>
      </c>
      <c r="D205" s="147" t="s">
        <v>178</v>
      </c>
      <c r="F205" s="143"/>
    </row>
    <row r="206" spans="1:6" x14ac:dyDescent="0.2">
      <c r="A206" s="12" t="s">
        <v>151</v>
      </c>
      <c r="B206" s="226" t="s">
        <v>334</v>
      </c>
      <c r="C206" s="148" t="s">
        <v>184</v>
      </c>
      <c r="D206" s="147"/>
      <c r="F206" s="143"/>
    </row>
    <row r="207" spans="1:6" x14ac:dyDescent="0.2">
      <c r="F207" s="151"/>
    </row>
    <row r="208" spans="1:6" x14ac:dyDescent="0.2">
      <c r="A208" s="12" t="s">
        <v>152</v>
      </c>
      <c r="B208" s="1" t="s">
        <v>335</v>
      </c>
      <c r="F208" s="151"/>
    </row>
    <row r="209" spans="1:6" x14ac:dyDescent="0.2">
      <c r="A209" s="12" t="s">
        <v>152</v>
      </c>
      <c r="B209" s="145"/>
      <c r="C209" s="147" t="s">
        <v>177</v>
      </c>
      <c r="D209" s="147" t="s">
        <v>178</v>
      </c>
      <c r="E209" s="47"/>
      <c r="F209" s="47"/>
    </row>
    <row r="210" spans="1:6" x14ac:dyDescent="0.2">
      <c r="A210" s="12" t="s">
        <v>152</v>
      </c>
      <c r="B210" s="161" t="s">
        <v>336</v>
      </c>
      <c r="C210" s="227"/>
      <c r="D210" s="199" t="s">
        <v>40</v>
      </c>
      <c r="F210" s="143"/>
    </row>
    <row r="211" spans="1:6" x14ac:dyDescent="0.2">
      <c r="A211" s="12" t="s">
        <v>152</v>
      </c>
      <c r="B211" s="228" t="s">
        <v>337</v>
      </c>
      <c r="C211" s="229"/>
      <c r="F211" s="151"/>
    </row>
    <row r="212" spans="1:6" x14ac:dyDescent="0.2">
      <c r="A212" s="12" t="s">
        <v>152</v>
      </c>
      <c r="B212" s="228" t="s">
        <v>338</v>
      </c>
      <c r="C212" s="307">
        <v>42795</v>
      </c>
      <c r="F212" s="151"/>
    </row>
    <row r="213" spans="1:6" x14ac:dyDescent="0.2">
      <c r="B213" s="230"/>
      <c r="F213" s="151"/>
    </row>
    <row r="214" spans="1:6" x14ac:dyDescent="0.2">
      <c r="A214" s="12" t="s">
        <v>153</v>
      </c>
      <c r="B214" s="231"/>
      <c r="C214" s="147" t="s">
        <v>177</v>
      </c>
      <c r="D214" s="147" t="s">
        <v>178</v>
      </c>
    </row>
    <row r="215" spans="1:6" x14ac:dyDescent="0.2">
      <c r="A215" s="12" t="s">
        <v>153</v>
      </c>
      <c r="B215" s="232" t="s">
        <v>339</v>
      </c>
      <c r="C215" s="148" t="s">
        <v>184</v>
      </c>
      <c r="D215" s="147"/>
    </row>
    <row r="216" spans="1:6" x14ac:dyDescent="0.2">
      <c r="F216" s="151"/>
    </row>
    <row r="217" spans="1:6" x14ac:dyDescent="0.2">
      <c r="A217" s="12" t="s">
        <v>154</v>
      </c>
      <c r="B217" s="168" t="s">
        <v>340</v>
      </c>
      <c r="F217" s="151"/>
    </row>
    <row r="218" spans="1:6" x14ac:dyDescent="0.2">
      <c r="A218" s="12" t="s">
        <v>154</v>
      </c>
      <c r="B218" s="161" t="s">
        <v>341</v>
      </c>
      <c r="C218" s="38" t="s">
        <v>1018</v>
      </c>
      <c r="D218" s="21"/>
      <c r="E218" s="151"/>
      <c r="F218" s="151"/>
    </row>
    <row r="219" spans="1:6" x14ac:dyDescent="0.2">
      <c r="A219" s="12" t="s">
        <v>154</v>
      </c>
      <c r="B219" s="228" t="s">
        <v>342</v>
      </c>
      <c r="C219" s="38"/>
      <c r="D219" s="21"/>
      <c r="E219" s="151"/>
      <c r="F219" s="151"/>
    </row>
    <row r="220" spans="1:6" x14ac:dyDescent="0.2">
      <c r="A220" s="12" t="s">
        <v>154</v>
      </c>
      <c r="B220" s="233" t="s">
        <v>343</v>
      </c>
      <c r="C220" s="234"/>
      <c r="D220" s="21"/>
      <c r="E220" s="151"/>
      <c r="F220" s="151"/>
    </row>
    <row r="221" spans="1:6" x14ac:dyDescent="0.2">
      <c r="A221" s="12"/>
      <c r="B221" s="235"/>
      <c r="C221" s="236"/>
      <c r="D221" s="21"/>
      <c r="E221" s="151"/>
      <c r="F221" s="151"/>
    </row>
    <row r="222" spans="1:6" x14ac:dyDescent="0.2">
      <c r="B222" s="151"/>
      <c r="C222" s="151"/>
      <c r="D222" s="151"/>
      <c r="E222" s="151"/>
      <c r="F222" s="151"/>
    </row>
    <row r="223" spans="1:6" x14ac:dyDescent="0.2">
      <c r="A223" s="12" t="s">
        <v>155</v>
      </c>
      <c r="B223" s="1" t="s">
        <v>344</v>
      </c>
      <c r="F223" s="151"/>
    </row>
    <row r="224" spans="1:6" x14ac:dyDescent="0.2">
      <c r="A224" s="12" t="s">
        <v>155</v>
      </c>
      <c r="B224" s="154" t="s">
        <v>345</v>
      </c>
      <c r="C224" s="326"/>
      <c r="F224" s="151"/>
    </row>
    <row r="225" spans="1:6" x14ac:dyDescent="0.2">
      <c r="A225" s="12" t="s">
        <v>155</v>
      </c>
      <c r="B225" s="154" t="s">
        <v>346</v>
      </c>
      <c r="C225" s="51"/>
      <c r="F225" s="151"/>
    </row>
    <row r="226" spans="1:6" x14ac:dyDescent="0.2">
      <c r="A226" s="12" t="s">
        <v>155</v>
      </c>
      <c r="B226" s="154" t="s">
        <v>1019</v>
      </c>
      <c r="C226" s="327">
        <v>3</v>
      </c>
      <c r="F226" s="151"/>
    </row>
    <row r="227" spans="1:6" x14ac:dyDescent="0.2">
      <c r="A227" s="12" t="s">
        <v>155</v>
      </c>
      <c r="B227" s="228" t="s">
        <v>343</v>
      </c>
      <c r="C227" s="199"/>
      <c r="F227" s="151"/>
    </row>
    <row r="228" spans="1:6" x14ac:dyDescent="0.2">
      <c r="A228" s="12"/>
      <c r="B228" s="228"/>
      <c r="C228" s="199"/>
      <c r="F228" s="151"/>
    </row>
    <row r="229" spans="1:6" x14ac:dyDescent="0.2">
      <c r="A229" s="12" t="s">
        <v>155</v>
      </c>
      <c r="B229" s="261" t="s">
        <v>347</v>
      </c>
      <c r="C229" s="328"/>
      <c r="D229" s="324"/>
      <c r="F229" s="151"/>
    </row>
    <row r="230" spans="1:6" x14ac:dyDescent="0.2">
      <c r="A230" s="12" t="s">
        <v>155</v>
      </c>
      <c r="B230" s="261" t="s">
        <v>348</v>
      </c>
      <c r="C230" s="200"/>
      <c r="D230" s="325"/>
      <c r="F230" s="151"/>
    </row>
    <row r="231" spans="1:6" x14ac:dyDescent="0.2">
      <c r="A231" s="12" t="s">
        <v>155</v>
      </c>
      <c r="B231" s="261" t="s">
        <v>349</v>
      </c>
      <c r="C231" s="200"/>
      <c r="F231" s="151"/>
    </row>
    <row r="232" spans="1:6" x14ac:dyDescent="0.2">
      <c r="A232" s="12" t="s">
        <v>155</v>
      </c>
      <c r="B232" s="260" t="s">
        <v>350</v>
      </c>
      <c r="C232" s="326"/>
      <c r="F232" s="151"/>
    </row>
    <row r="233" spans="1:6" x14ac:dyDescent="0.2">
      <c r="A233" s="12" t="s">
        <v>155</v>
      </c>
      <c r="B233" s="260" t="s">
        <v>351</v>
      </c>
      <c r="C233" s="326"/>
      <c r="F233" s="151"/>
    </row>
    <row r="234" spans="1:6" x14ac:dyDescent="0.2">
      <c r="A234" s="12" t="s">
        <v>155</v>
      </c>
      <c r="B234" s="107" t="s">
        <v>352</v>
      </c>
      <c r="C234" s="237"/>
      <c r="D234" s="151"/>
      <c r="E234" s="151"/>
      <c r="F234" s="151"/>
    </row>
    <row r="235" spans="1:6" x14ac:dyDescent="0.2">
      <c r="F235" s="151"/>
    </row>
    <row r="236" spans="1:6" x14ac:dyDescent="0.2">
      <c r="A236" s="12" t="s">
        <v>156</v>
      </c>
      <c r="B236" s="1" t="s">
        <v>353</v>
      </c>
      <c r="C236" s="147" t="s">
        <v>177</v>
      </c>
      <c r="D236" s="147" t="s">
        <v>178</v>
      </c>
      <c r="E236" s="21"/>
      <c r="F236" s="151"/>
    </row>
    <row r="237" spans="1:6" x14ac:dyDescent="0.2">
      <c r="A237" s="12" t="s">
        <v>156</v>
      </c>
      <c r="B237" s="231"/>
      <c r="C237" s="148" t="s">
        <v>184</v>
      </c>
      <c r="D237" s="147"/>
      <c r="E237" s="259"/>
      <c r="F237" s="225"/>
    </row>
    <row r="238" spans="1:6" x14ac:dyDescent="0.2">
      <c r="A238" s="12" t="s">
        <v>156</v>
      </c>
      <c r="B238" s="90" t="s">
        <v>354</v>
      </c>
      <c r="C238" s="38"/>
      <c r="D238" s="199"/>
      <c r="E238" s="258"/>
      <c r="F238" s="225"/>
    </row>
    <row r="239" spans="1:6" x14ac:dyDescent="0.2">
      <c r="A239" s="12" t="s">
        <v>156</v>
      </c>
      <c r="B239" s="218" t="s">
        <v>355</v>
      </c>
      <c r="C239" s="329" t="s">
        <v>356</v>
      </c>
      <c r="D239" s="239"/>
      <c r="F239" s="143"/>
    </row>
    <row r="240" spans="1:6" x14ac:dyDescent="0.2">
      <c r="F240" s="151"/>
    </row>
    <row r="241" spans="1:6" x14ac:dyDescent="0.2">
      <c r="A241" s="12" t="s">
        <v>157</v>
      </c>
      <c r="B241" s="1" t="s">
        <v>357</v>
      </c>
      <c r="C241" s="147" t="s">
        <v>177</v>
      </c>
      <c r="D241" s="147" t="s">
        <v>178</v>
      </c>
      <c r="E241" s="21"/>
      <c r="F241" s="151"/>
    </row>
    <row r="242" spans="1:6" x14ac:dyDescent="0.2">
      <c r="A242" s="12" t="s">
        <v>157</v>
      </c>
      <c r="B242" s="231"/>
      <c r="C242" s="101"/>
      <c r="D242" s="101"/>
      <c r="E242" s="259"/>
      <c r="F242" s="225"/>
    </row>
    <row r="243" spans="1:6" ht="25.5" x14ac:dyDescent="0.2">
      <c r="A243" s="12" t="s">
        <v>157</v>
      </c>
      <c r="B243" s="90" t="s">
        <v>358</v>
      </c>
      <c r="C243" s="544" t="s">
        <v>40</v>
      </c>
      <c r="D243" s="171"/>
      <c r="E243" s="258"/>
      <c r="F243" s="225"/>
    </row>
    <row r="244" spans="1:6" x14ac:dyDescent="0.2">
      <c r="F244" s="151"/>
    </row>
    <row r="245" spans="1:6" x14ac:dyDescent="0.2">
      <c r="A245" s="12" t="s">
        <v>158</v>
      </c>
      <c r="B245" s="240" t="s">
        <v>359</v>
      </c>
      <c r="C245" s="241" t="s">
        <v>360</v>
      </c>
      <c r="D245" s="118"/>
      <c r="E245" s="242" t="s">
        <v>361</v>
      </c>
      <c r="F245" s="151"/>
    </row>
    <row r="246" spans="1:6" x14ac:dyDescent="0.2">
      <c r="F246" s="151"/>
    </row>
    <row r="247" spans="1:6" ht="15.75" x14ac:dyDescent="0.25">
      <c r="B247" s="80" t="s">
        <v>362</v>
      </c>
      <c r="F247" s="151"/>
    </row>
    <row r="248" spans="1:6" x14ac:dyDescent="0.2">
      <c r="A248" s="12" t="s">
        <v>159</v>
      </c>
      <c r="B248" s="1" t="s">
        <v>363</v>
      </c>
      <c r="F248" s="151"/>
    </row>
    <row r="249" spans="1:6" x14ac:dyDescent="0.2">
      <c r="A249" s="12" t="s">
        <v>159</v>
      </c>
      <c r="B249" s="231"/>
      <c r="C249" s="147" t="s">
        <v>177</v>
      </c>
      <c r="D249" s="147" t="s">
        <v>178</v>
      </c>
      <c r="E249" s="259"/>
      <c r="F249" s="225"/>
    </row>
    <row r="250" spans="1:6" ht="51" x14ac:dyDescent="0.2">
      <c r="A250" s="12" t="s">
        <v>159</v>
      </c>
      <c r="B250" s="90" t="s">
        <v>364</v>
      </c>
      <c r="C250" s="147"/>
      <c r="D250" s="148" t="s">
        <v>184</v>
      </c>
      <c r="E250" s="259"/>
      <c r="F250" s="330"/>
    </row>
    <row r="251" spans="1:6" x14ac:dyDescent="0.2">
      <c r="A251" s="12" t="s">
        <v>159</v>
      </c>
      <c r="B251" s="24" t="s">
        <v>365</v>
      </c>
      <c r="C251" s="24"/>
      <c r="D251" s="192"/>
      <c r="E251" s="225"/>
      <c r="F251" s="225"/>
    </row>
    <row r="252" spans="1:6" x14ac:dyDescent="0.2">
      <c r="A252" s="12" t="s">
        <v>159</v>
      </c>
      <c r="B252" s="161" t="s">
        <v>366</v>
      </c>
      <c r="C252" s="161"/>
      <c r="D252" s="161"/>
      <c r="E252" s="324"/>
      <c r="F252" s="225"/>
    </row>
    <row r="253" spans="1:6" x14ac:dyDescent="0.2">
      <c r="A253" s="12" t="s">
        <v>159</v>
      </c>
      <c r="B253" s="161" t="s">
        <v>367</v>
      </c>
      <c r="C253" s="161"/>
      <c r="D253" s="161"/>
      <c r="E253" s="324"/>
      <c r="F253" s="225"/>
    </row>
    <row r="254" spans="1:6" x14ac:dyDescent="0.2">
      <c r="A254" s="12" t="s">
        <v>159</v>
      </c>
      <c r="B254" s="161" t="s">
        <v>368</v>
      </c>
      <c r="C254" s="161"/>
      <c r="D254" s="161"/>
      <c r="E254" s="324"/>
      <c r="F254" s="225"/>
    </row>
    <row r="255" spans="1:6" x14ac:dyDescent="0.2">
      <c r="A255" s="12" t="s">
        <v>159</v>
      </c>
      <c r="B255" s="161" t="s">
        <v>369</v>
      </c>
      <c r="C255" s="161"/>
      <c r="D255" s="161"/>
      <c r="E255" s="324"/>
      <c r="F255" s="225"/>
    </row>
    <row r="256" spans="1:6" x14ac:dyDescent="0.2">
      <c r="A256" s="12" t="s">
        <v>159</v>
      </c>
      <c r="B256" s="243" t="s">
        <v>1014</v>
      </c>
      <c r="C256" s="243"/>
      <c r="D256" s="243"/>
      <c r="E256" s="225"/>
      <c r="F256" s="225"/>
    </row>
    <row r="257" spans="1:6" x14ac:dyDescent="0.2">
      <c r="A257" s="12" t="s">
        <v>159</v>
      </c>
      <c r="B257" s="161" t="s">
        <v>370</v>
      </c>
      <c r="C257" s="161"/>
      <c r="D257" s="161"/>
      <c r="E257" s="331"/>
      <c r="F257" s="225"/>
    </row>
    <row r="258" spans="1:6" x14ac:dyDescent="0.2">
      <c r="A258" s="12" t="s">
        <v>159</v>
      </c>
      <c r="B258" s="244" t="s">
        <v>371</v>
      </c>
      <c r="C258" s="244"/>
      <c r="D258" s="244"/>
      <c r="E258" s="331"/>
      <c r="F258" s="225"/>
    </row>
    <row r="259" spans="1:6" x14ac:dyDescent="0.2">
      <c r="A259" s="12" t="s">
        <v>159</v>
      </c>
      <c r="B259" s="191" t="s">
        <v>372</v>
      </c>
      <c r="C259" s="24"/>
      <c r="D259" s="24"/>
      <c r="E259" s="47"/>
      <c r="F259" s="47"/>
    </row>
    <row r="260" spans="1:6" x14ac:dyDescent="0.2">
      <c r="A260" s="12"/>
      <c r="B260" s="245"/>
      <c r="C260" s="149"/>
      <c r="D260" s="149"/>
      <c r="E260" s="47"/>
      <c r="F260" s="47"/>
    </row>
    <row r="261" spans="1:6" x14ac:dyDescent="0.2">
      <c r="F261" s="151"/>
    </row>
    <row r="262" spans="1:6" ht="38.25" x14ac:dyDescent="0.2">
      <c r="A262" s="12" t="s">
        <v>160</v>
      </c>
      <c r="B262" s="94" t="s">
        <v>373</v>
      </c>
      <c r="F262" s="151"/>
    </row>
    <row r="263" spans="1:6" x14ac:dyDescent="0.2">
      <c r="A263" s="12" t="s">
        <v>160</v>
      </c>
      <c r="B263" s="231"/>
      <c r="C263" s="147" t="s">
        <v>177</v>
      </c>
      <c r="D263" s="147" t="s">
        <v>178</v>
      </c>
      <c r="E263" s="225"/>
      <c r="F263" s="225"/>
    </row>
    <row r="264" spans="1:6" ht="25.5" x14ac:dyDescent="0.2">
      <c r="A264" s="12" t="s">
        <v>160</v>
      </c>
      <c r="B264" s="90" t="s">
        <v>374</v>
      </c>
      <c r="C264" s="161"/>
      <c r="D264" s="148" t="s">
        <v>184</v>
      </c>
      <c r="E264" s="225"/>
      <c r="F264" s="225"/>
    </row>
    <row r="265" spans="1:6" x14ac:dyDescent="0.2">
      <c r="A265" s="12" t="s">
        <v>160</v>
      </c>
      <c r="B265" s="24" t="s">
        <v>365</v>
      </c>
      <c r="C265" s="161"/>
      <c r="D265" s="127"/>
      <c r="E265" s="225"/>
      <c r="F265" s="151"/>
    </row>
    <row r="266" spans="1:6" x14ac:dyDescent="0.2">
      <c r="A266" s="12" t="s">
        <v>160</v>
      </c>
      <c r="B266" s="161" t="s">
        <v>375</v>
      </c>
      <c r="C266" s="161"/>
      <c r="D266" s="161"/>
      <c r="E266" s="332"/>
      <c r="F266" s="151"/>
    </row>
    <row r="267" spans="1:6" x14ac:dyDescent="0.2">
      <c r="A267" s="12" t="s">
        <v>160</v>
      </c>
      <c r="B267" s="161" t="s">
        <v>376</v>
      </c>
      <c r="C267" s="161"/>
      <c r="D267" s="161"/>
      <c r="E267" s="332"/>
      <c r="F267" s="151"/>
    </row>
    <row r="268" spans="1:6" x14ac:dyDescent="0.2">
      <c r="F268" s="151"/>
    </row>
    <row r="269" spans="1:6" x14ac:dyDescent="0.2">
      <c r="A269" s="12" t="s">
        <v>160</v>
      </c>
      <c r="B269" s="102" t="s">
        <v>377</v>
      </c>
      <c r="C269" s="102"/>
      <c r="D269" s="102"/>
      <c r="E269" s="152"/>
      <c r="F269" s="152"/>
    </row>
  </sheetData>
  <pageMargins left="0.7" right="0.7" top="0.75" bottom="0.75" header="0.3" footer="0.3"/>
  <pageSetup scale="47" orientation="portrait" r:id="rId1"/>
  <rowBreaks count="1" manualBreakCount="1">
    <brk id="16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BreakPreview" zoomScale="60" zoomScaleNormal="100" workbookViewId="0"/>
  </sheetViews>
  <sheetFormatPr defaultRowHeight="12.75" x14ac:dyDescent="0.2"/>
  <cols>
    <col min="1" max="1" width="4.42578125" style="13" customWidth="1"/>
    <col min="2" max="2" width="48.140625" customWidth="1"/>
    <col min="3" max="4" width="11.140625" bestFit="1" customWidth="1"/>
    <col min="5" max="5" width="29.7109375" bestFit="1" customWidth="1"/>
    <col min="6" max="6" width="9.42578125" bestFit="1" customWidth="1"/>
    <col min="7" max="7" width="9.85546875" bestFit="1" customWidth="1"/>
  </cols>
  <sheetData>
    <row r="1" spans="1:7" ht="18" x14ac:dyDescent="0.2">
      <c r="A1" s="16" t="s">
        <v>378</v>
      </c>
      <c r="B1" s="16"/>
      <c r="C1" s="16"/>
      <c r="D1" s="16"/>
      <c r="E1" s="16"/>
      <c r="F1" s="16"/>
      <c r="G1" s="16"/>
    </row>
    <row r="3" spans="1:7" ht="15.75" x14ac:dyDescent="0.25">
      <c r="B3" s="80" t="s">
        <v>396</v>
      </c>
    </row>
    <row r="4" spans="1:7" x14ac:dyDescent="0.2">
      <c r="A4" s="12" t="s">
        <v>379</v>
      </c>
      <c r="B4" s="231"/>
      <c r="C4" s="147" t="s">
        <v>177</v>
      </c>
      <c r="D4" s="147" t="s">
        <v>178</v>
      </c>
      <c r="E4" s="225"/>
      <c r="F4" s="225"/>
      <c r="G4" s="143"/>
    </row>
    <row r="5" spans="1:7" ht="25.5" x14ac:dyDescent="0.2">
      <c r="A5" s="12" t="s">
        <v>379</v>
      </c>
      <c r="B5" s="33" t="s">
        <v>397</v>
      </c>
      <c r="C5" s="148" t="s">
        <v>184</v>
      </c>
      <c r="D5" s="147"/>
      <c r="E5" s="330"/>
      <c r="F5" s="225"/>
      <c r="G5" s="151"/>
    </row>
    <row r="6" spans="1:7" ht="38.25" x14ac:dyDescent="0.2">
      <c r="A6" s="12" t="s">
        <v>379</v>
      </c>
      <c r="B6" s="33" t="s">
        <v>398</v>
      </c>
      <c r="C6" s="148" t="s">
        <v>184</v>
      </c>
      <c r="D6" s="147"/>
      <c r="E6" s="330"/>
      <c r="F6" s="225"/>
      <c r="G6" s="151"/>
    </row>
    <row r="7" spans="1:7" x14ac:dyDescent="0.2">
      <c r="B7" s="30"/>
      <c r="C7" s="30"/>
      <c r="D7" s="30"/>
      <c r="E7" s="225"/>
      <c r="F7" s="225"/>
      <c r="G7" s="151"/>
    </row>
    <row r="8" spans="1:7" ht="38.25" x14ac:dyDescent="0.2">
      <c r="A8" s="12" t="s">
        <v>380</v>
      </c>
      <c r="B8" s="333" t="s">
        <v>1020</v>
      </c>
      <c r="C8" s="333"/>
      <c r="D8" s="333"/>
      <c r="E8" s="333"/>
      <c r="F8" s="333"/>
      <c r="G8" s="333"/>
    </row>
    <row r="9" spans="1:7" ht="25.5" x14ac:dyDescent="0.2">
      <c r="A9" s="12" t="s">
        <v>380</v>
      </c>
      <c r="B9" s="334"/>
      <c r="C9" s="171" t="s">
        <v>405</v>
      </c>
      <c r="D9" s="171" t="s">
        <v>406</v>
      </c>
      <c r="E9" s="171" t="s">
        <v>407</v>
      </c>
      <c r="F9" s="335"/>
    </row>
    <row r="10" spans="1:7" x14ac:dyDescent="0.2">
      <c r="A10" s="12" t="s">
        <v>380</v>
      </c>
      <c r="B10" s="72" t="s">
        <v>86</v>
      </c>
      <c r="C10" s="336">
        <v>1409</v>
      </c>
      <c r="D10" s="336">
        <v>609</v>
      </c>
      <c r="E10" s="336">
        <v>492</v>
      </c>
      <c r="F10" s="337"/>
    </row>
    <row r="11" spans="1:7" x14ac:dyDescent="0.2">
      <c r="A11" s="12" t="s">
        <v>380</v>
      </c>
      <c r="B11" s="72" t="s">
        <v>85</v>
      </c>
      <c r="C11" s="336">
        <v>1234</v>
      </c>
      <c r="D11" s="336">
        <v>825</v>
      </c>
      <c r="E11" s="336">
        <v>487</v>
      </c>
      <c r="F11" s="337"/>
    </row>
    <row r="12" spans="1:7" x14ac:dyDescent="0.2">
      <c r="A12" s="12" t="s">
        <v>380</v>
      </c>
      <c r="B12" s="68" t="s">
        <v>0</v>
      </c>
      <c r="C12" s="338">
        <f>SUM(C10:C11)</f>
        <v>2643</v>
      </c>
      <c r="D12" s="338">
        <f t="shared" ref="D12:E12" si="0">SUM(D10:D11)</f>
        <v>1434</v>
      </c>
      <c r="E12" s="338">
        <f t="shared" si="0"/>
        <v>979</v>
      </c>
      <c r="F12" s="337"/>
    </row>
    <row r="14" spans="1:7" ht="15.75" x14ac:dyDescent="0.2">
      <c r="B14" s="158" t="s">
        <v>399</v>
      </c>
      <c r="C14" s="339"/>
    </row>
    <row r="15" spans="1:7" x14ac:dyDescent="0.2">
      <c r="A15" s="12" t="s">
        <v>381</v>
      </c>
      <c r="B15" s="5" t="s">
        <v>400</v>
      </c>
      <c r="C15" s="5"/>
      <c r="D15" s="5"/>
    </row>
    <row r="16" spans="1:7" x14ac:dyDescent="0.2">
      <c r="A16" s="12" t="s">
        <v>381</v>
      </c>
      <c r="B16" s="340" t="s">
        <v>401</v>
      </c>
      <c r="C16" s="50" t="s">
        <v>40</v>
      </c>
    </row>
    <row r="17" spans="1:7" x14ac:dyDescent="0.2">
      <c r="A17" s="12" t="s">
        <v>381</v>
      </c>
      <c r="B17" s="340" t="s">
        <v>402</v>
      </c>
      <c r="C17" s="50"/>
    </row>
    <row r="18" spans="1:7" x14ac:dyDescent="0.2">
      <c r="A18" s="12" t="s">
        <v>381</v>
      </c>
      <c r="B18" s="340" t="s">
        <v>403</v>
      </c>
      <c r="C18" s="50" t="s">
        <v>40</v>
      </c>
    </row>
    <row r="19" spans="1:7" x14ac:dyDescent="0.2">
      <c r="A19" s="12" t="s">
        <v>381</v>
      </c>
      <c r="B19" s="340" t="s">
        <v>404</v>
      </c>
      <c r="C19" s="50" t="s">
        <v>40</v>
      </c>
    </row>
    <row r="21" spans="1:7" x14ac:dyDescent="0.2">
      <c r="A21" s="12" t="s">
        <v>382</v>
      </c>
      <c r="B21" s="231"/>
      <c r="C21" s="147" t="s">
        <v>177</v>
      </c>
      <c r="D21" s="147" t="s">
        <v>178</v>
      </c>
      <c r="E21" s="225"/>
      <c r="F21" s="225"/>
      <c r="G21" s="143"/>
    </row>
    <row r="22" spans="1:7" ht="38.25" x14ac:dyDescent="0.2">
      <c r="A22" s="12" t="s">
        <v>382</v>
      </c>
      <c r="B22" s="33" t="s">
        <v>408</v>
      </c>
      <c r="C22" s="148"/>
      <c r="D22" s="147" t="s">
        <v>40</v>
      </c>
      <c r="E22" s="330"/>
      <c r="F22" s="225"/>
      <c r="G22" s="143"/>
    </row>
    <row r="23" spans="1:7" ht="25.5" x14ac:dyDescent="0.2">
      <c r="A23" s="12" t="s">
        <v>382</v>
      </c>
      <c r="B23" s="247" t="s">
        <v>409</v>
      </c>
      <c r="C23" s="247"/>
      <c r="D23" s="247"/>
      <c r="E23" s="246"/>
      <c r="F23" s="246"/>
      <c r="G23" s="143"/>
    </row>
    <row r="25" spans="1:7" x14ac:dyDescent="0.2">
      <c r="A25" s="12" t="s">
        <v>383</v>
      </c>
      <c r="B25" s="341" t="s">
        <v>410</v>
      </c>
      <c r="C25" s="342"/>
      <c r="D25" s="342"/>
      <c r="E25" s="342"/>
      <c r="F25" s="149"/>
    </row>
    <row r="26" spans="1:7" ht="22.5" x14ac:dyDescent="0.2">
      <c r="A26" s="12" t="s">
        <v>383</v>
      </c>
      <c r="B26" s="66"/>
      <c r="C26" s="343" t="s">
        <v>411</v>
      </c>
      <c r="D26" s="343" t="s">
        <v>412</v>
      </c>
      <c r="E26" s="343" t="s">
        <v>413</v>
      </c>
      <c r="F26" s="343" t="s">
        <v>414</v>
      </c>
      <c r="G26" s="343" t="s">
        <v>415</v>
      </c>
    </row>
    <row r="27" spans="1:7" x14ac:dyDescent="0.2">
      <c r="A27" s="12" t="s">
        <v>383</v>
      </c>
      <c r="B27" s="127" t="s">
        <v>416</v>
      </c>
      <c r="C27" s="148"/>
      <c r="D27" s="147"/>
      <c r="E27" s="147"/>
      <c r="F27" s="147" t="s">
        <v>40</v>
      </c>
      <c r="G27" s="147"/>
    </row>
    <row r="28" spans="1:7" x14ac:dyDescent="0.2">
      <c r="A28" s="12" t="s">
        <v>383</v>
      </c>
      <c r="B28" s="127" t="s">
        <v>417</v>
      </c>
      <c r="C28" s="148" t="s">
        <v>40</v>
      </c>
      <c r="D28" s="147"/>
      <c r="E28" s="147"/>
      <c r="F28" s="147"/>
      <c r="G28" s="147"/>
    </row>
    <row r="29" spans="1:7" x14ac:dyDescent="0.2">
      <c r="A29" s="12" t="s">
        <v>383</v>
      </c>
      <c r="B29" s="127" t="s">
        <v>418</v>
      </c>
      <c r="C29" s="148"/>
      <c r="D29" s="147"/>
      <c r="E29" s="147"/>
      <c r="F29" s="147"/>
      <c r="G29" s="147" t="s">
        <v>40</v>
      </c>
    </row>
    <row r="30" spans="1:7" x14ac:dyDescent="0.2">
      <c r="A30" s="12" t="s">
        <v>383</v>
      </c>
      <c r="B30" s="127" t="s">
        <v>223</v>
      </c>
      <c r="C30" s="147"/>
      <c r="D30" s="147"/>
      <c r="E30" s="147"/>
      <c r="F30" s="147"/>
      <c r="G30" s="148" t="s">
        <v>40</v>
      </c>
    </row>
    <row r="31" spans="1:7" x14ac:dyDescent="0.2">
      <c r="A31" s="12" t="s">
        <v>383</v>
      </c>
      <c r="B31" s="127" t="s">
        <v>219</v>
      </c>
      <c r="C31" s="147"/>
      <c r="D31" s="147"/>
      <c r="E31" s="147" t="s">
        <v>40</v>
      </c>
      <c r="F31" s="147"/>
      <c r="G31" s="148"/>
    </row>
    <row r="32" spans="1:7" x14ac:dyDescent="0.2">
      <c r="A32" s="12" t="s">
        <v>383</v>
      </c>
      <c r="B32" s="127" t="s">
        <v>419</v>
      </c>
      <c r="C32" s="147"/>
      <c r="D32" s="147"/>
      <c r="E32" s="147"/>
      <c r="F32" s="147"/>
      <c r="G32" s="148" t="s">
        <v>40</v>
      </c>
    </row>
    <row r="34" spans="1:7" ht="25.5" x14ac:dyDescent="0.2">
      <c r="A34" s="12" t="s">
        <v>384</v>
      </c>
      <c r="B34" s="247" t="s">
        <v>420</v>
      </c>
      <c r="C34" s="171" t="s">
        <v>273</v>
      </c>
      <c r="D34" s="246"/>
      <c r="E34" s="355"/>
      <c r="F34" s="14"/>
      <c r="G34" s="143"/>
    </row>
    <row r="36" spans="1:7" ht="38.25" x14ac:dyDescent="0.2">
      <c r="A36" s="12" t="s">
        <v>385</v>
      </c>
      <c r="B36" s="247" t="s">
        <v>421</v>
      </c>
      <c r="C36" s="344" t="s">
        <v>1021</v>
      </c>
      <c r="D36" s="246"/>
      <c r="E36" s="355"/>
      <c r="F36" s="14"/>
      <c r="G36" s="143"/>
    </row>
    <row r="38" spans="1:7" x14ac:dyDescent="0.2">
      <c r="A38" s="12" t="s">
        <v>386</v>
      </c>
      <c r="B38" s="345" t="s">
        <v>422</v>
      </c>
      <c r="C38" s="346"/>
      <c r="D38" s="346"/>
      <c r="E38" s="346"/>
      <c r="F38" s="346"/>
      <c r="G38" s="347"/>
    </row>
    <row r="39" spans="1:7" x14ac:dyDescent="0.2">
      <c r="A39" s="12"/>
      <c r="B39" s="348" t="s">
        <v>423</v>
      </c>
      <c r="C39" s="341" t="s">
        <v>424</v>
      </c>
      <c r="D39" s="267"/>
      <c r="E39" s="267"/>
      <c r="F39" s="267"/>
      <c r="G39" s="349"/>
    </row>
    <row r="41" spans="1:7" ht="63.75" x14ac:dyDescent="0.2">
      <c r="A41" s="12" t="s">
        <v>387</v>
      </c>
      <c r="B41" s="267" t="s">
        <v>425</v>
      </c>
      <c r="C41" s="267"/>
      <c r="D41" s="267"/>
      <c r="E41" s="267"/>
      <c r="F41" s="267"/>
      <c r="G41" s="267"/>
    </row>
    <row r="42" spans="1:7" ht="22.5" x14ac:dyDescent="0.2">
      <c r="A42" s="12" t="s">
        <v>387</v>
      </c>
      <c r="B42" s="66"/>
      <c r="C42" s="350" t="s">
        <v>426</v>
      </c>
      <c r="D42" s="350" t="s">
        <v>427</v>
      </c>
      <c r="E42" s="350" t="s">
        <v>428</v>
      </c>
      <c r="F42" s="350" t="s">
        <v>429</v>
      </c>
      <c r="G42" s="350" t="s">
        <v>430</v>
      </c>
    </row>
    <row r="43" spans="1:7" x14ac:dyDescent="0.2">
      <c r="A43" s="12" t="s">
        <v>387</v>
      </c>
      <c r="B43" s="38" t="s">
        <v>401</v>
      </c>
      <c r="C43" s="351"/>
      <c r="D43" s="352"/>
      <c r="E43" s="351"/>
      <c r="F43" s="353"/>
      <c r="G43" s="51" t="s">
        <v>40</v>
      </c>
    </row>
    <row r="44" spans="1:7" x14ac:dyDescent="0.2">
      <c r="A44" s="12" t="s">
        <v>387</v>
      </c>
      <c r="B44" s="38" t="s">
        <v>402</v>
      </c>
      <c r="C44" s="351"/>
      <c r="D44" s="351"/>
      <c r="E44" s="351"/>
      <c r="F44" s="351"/>
      <c r="G44" s="51"/>
    </row>
    <row r="45" spans="1:7" x14ac:dyDescent="0.2">
      <c r="A45" s="12" t="s">
        <v>387</v>
      </c>
      <c r="B45" s="38" t="s">
        <v>403</v>
      </c>
      <c r="C45" s="351"/>
      <c r="D45" s="352"/>
      <c r="E45" s="351"/>
      <c r="F45" s="353"/>
      <c r="G45" s="51" t="s">
        <v>40</v>
      </c>
    </row>
    <row r="46" spans="1:7" x14ac:dyDescent="0.2">
      <c r="A46" s="12" t="s">
        <v>387</v>
      </c>
      <c r="B46" s="38" t="s">
        <v>404</v>
      </c>
      <c r="C46" s="351"/>
      <c r="D46" s="352"/>
      <c r="E46" s="351"/>
      <c r="F46" s="353"/>
      <c r="G46" s="51" t="s">
        <v>40</v>
      </c>
    </row>
    <row r="48" spans="1:7" x14ac:dyDescent="0.2">
      <c r="A48" s="12" t="s">
        <v>388</v>
      </c>
      <c r="B48" s="231"/>
      <c r="C48" s="74"/>
      <c r="D48" s="120"/>
      <c r="E48" s="147" t="s">
        <v>177</v>
      </c>
      <c r="F48" s="147" t="s">
        <v>178</v>
      </c>
      <c r="G48" s="252"/>
    </row>
    <row r="49" spans="1:7" ht="25.5" x14ac:dyDescent="0.2">
      <c r="A49" s="12" t="s">
        <v>388</v>
      </c>
      <c r="B49" s="33" t="s">
        <v>431</v>
      </c>
      <c r="C49" s="34"/>
      <c r="D49" s="35"/>
      <c r="E49" s="147"/>
      <c r="F49" s="147" t="s">
        <v>40</v>
      </c>
      <c r="G49" s="21"/>
    </row>
    <row r="50" spans="1:7" x14ac:dyDescent="0.2">
      <c r="B50" s="30"/>
      <c r="C50" s="30"/>
      <c r="D50" s="30"/>
      <c r="E50" s="225"/>
      <c r="F50" s="225"/>
    </row>
    <row r="51" spans="1:7" x14ac:dyDescent="0.2">
      <c r="A51" s="12" t="s">
        <v>389</v>
      </c>
      <c r="B51" s="345" t="s">
        <v>432</v>
      </c>
      <c r="C51" s="346"/>
      <c r="D51" s="346"/>
      <c r="E51" s="346"/>
      <c r="F51" s="346"/>
      <c r="G51" s="347"/>
    </row>
    <row r="52" spans="1:7" x14ac:dyDescent="0.2">
      <c r="A52" s="12"/>
      <c r="B52" s="348" t="s">
        <v>433</v>
      </c>
      <c r="C52" s="267"/>
      <c r="D52" s="267"/>
      <c r="E52" s="267"/>
      <c r="F52" s="267"/>
      <c r="G52" s="349"/>
    </row>
    <row r="54" spans="1:7" ht="15.75" x14ac:dyDescent="0.2">
      <c r="B54" s="158" t="s">
        <v>434</v>
      </c>
      <c r="C54" s="339"/>
    </row>
    <row r="55" spans="1:7" ht="25.5" x14ac:dyDescent="0.2">
      <c r="A55" s="12" t="s">
        <v>390</v>
      </c>
      <c r="B55" s="247" t="s">
        <v>435</v>
      </c>
      <c r="C55" s="356" t="s">
        <v>443</v>
      </c>
      <c r="D55" s="246"/>
      <c r="E55" s="355"/>
      <c r="G55" s="143"/>
    </row>
    <row r="57" spans="1:7" x14ac:dyDescent="0.2">
      <c r="A57" s="12" t="s">
        <v>391</v>
      </c>
      <c r="B57" s="231"/>
      <c r="C57" s="147" t="s">
        <v>436</v>
      </c>
      <c r="D57" s="147" t="s">
        <v>437</v>
      </c>
      <c r="E57" s="259"/>
      <c r="F57" s="225"/>
      <c r="G57" s="151"/>
    </row>
    <row r="58" spans="1:7" ht="25.5" x14ac:dyDescent="0.2">
      <c r="A58" s="12" t="s">
        <v>391</v>
      </c>
      <c r="B58" s="33" t="s">
        <v>438</v>
      </c>
      <c r="C58" s="147"/>
      <c r="D58" s="147"/>
      <c r="E58" s="259"/>
      <c r="F58" s="225"/>
      <c r="G58" s="151"/>
    </row>
    <row r="59" spans="1:7" x14ac:dyDescent="0.2">
      <c r="E59" s="151"/>
      <c r="F59" s="151"/>
      <c r="G59" s="151"/>
    </row>
    <row r="60" spans="1:7" x14ac:dyDescent="0.2">
      <c r="A60" s="12" t="s">
        <v>392</v>
      </c>
      <c r="B60" s="231"/>
      <c r="C60" s="147" t="s">
        <v>436</v>
      </c>
      <c r="D60" s="147" t="s">
        <v>437</v>
      </c>
      <c r="E60" s="259"/>
      <c r="F60" s="225"/>
      <c r="G60" s="151"/>
    </row>
    <row r="61" spans="1:7" ht="25.5" x14ac:dyDescent="0.2">
      <c r="A61" s="12" t="s">
        <v>392</v>
      </c>
      <c r="B61" s="33" t="s">
        <v>439</v>
      </c>
      <c r="C61" s="147"/>
      <c r="D61" s="147"/>
      <c r="E61" s="259"/>
      <c r="F61" s="225"/>
      <c r="G61" s="151"/>
    </row>
    <row r="62" spans="1:7" x14ac:dyDescent="0.2">
      <c r="B62" s="48"/>
      <c r="C62" s="48"/>
      <c r="D62" s="48"/>
      <c r="E62" s="47"/>
      <c r="F62" s="47"/>
      <c r="G62" s="47"/>
    </row>
    <row r="63" spans="1:7" ht="89.25" x14ac:dyDescent="0.2">
      <c r="A63" s="12" t="s">
        <v>393</v>
      </c>
      <c r="B63" s="247" t="s">
        <v>440</v>
      </c>
      <c r="C63" s="247" t="s">
        <v>1022</v>
      </c>
      <c r="D63" s="246"/>
      <c r="E63" s="357"/>
      <c r="F63" s="141"/>
      <c r="G63" s="143"/>
    </row>
    <row r="64" spans="1:7" x14ac:dyDescent="0.2">
      <c r="A64" s="12"/>
      <c r="B64" s="155"/>
      <c r="C64" s="155"/>
      <c r="D64" s="141"/>
      <c r="E64" s="141"/>
      <c r="F64" s="141"/>
      <c r="G64" s="143"/>
    </row>
    <row r="65" spans="1:7" ht="89.25" x14ac:dyDescent="0.2">
      <c r="A65" s="12" t="s">
        <v>394</v>
      </c>
      <c r="B65" s="247" t="s">
        <v>441</v>
      </c>
      <c r="C65" s="247" t="s">
        <v>1022</v>
      </c>
      <c r="D65" s="246"/>
      <c r="E65" s="357"/>
      <c r="F65" s="141"/>
      <c r="G65" s="143"/>
    </row>
    <row r="66" spans="1:7" x14ac:dyDescent="0.2">
      <c r="A66" s="12"/>
      <c r="B66" s="155"/>
      <c r="C66" s="155"/>
      <c r="D66" s="155"/>
      <c r="E66" s="141"/>
      <c r="F66" s="141"/>
      <c r="G66" s="143"/>
    </row>
    <row r="67" spans="1:7" x14ac:dyDescent="0.2">
      <c r="A67" s="12" t="s">
        <v>395</v>
      </c>
      <c r="B67" s="345" t="s">
        <v>442</v>
      </c>
      <c r="C67" s="347"/>
      <c r="D67" s="248"/>
      <c r="E67" s="246"/>
      <c r="F67" s="246"/>
      <c r="G67" s="246"/>
    </row>
    <row r="68" spans="1:7" x14ac:dyDescent="0.2">
      <c r="A68" s="12"/>
      <c r="B68" s="348"/>
      <c r="C68" s="349"/>
      <c r="D68" s="248"/>
      <c r="E68" s="246"/>
      <c r="F68" s="246"/>
      <c r="G68" s="24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BreakPreview" zoomScale="60" zoomScaleNormal="100" workbookViewId="0">
      <selection activeCell="F31" sqref="F31"/>
    </sheetView>
  </sheetViews>
  <sheetFormatPr defaultRowHeight="12.75" x14ac:dyDescent="0.2"/>
  <cols>
    <col min="1" max="1" width="4.42578125" style="13" customWidth="1"/>
    <col min="2" max="2" width="66.28515625" customWidth="1"/>
    <col min="3" max="3" width="12.7109375" customWidth="1"/>
  </cols>
  <sheetData>
    <row r="1" spans="1:3" ht="18" x14ac:dyDescent="0.2">
      <c r="A1" s="16" t="s">
        <v>444</v>
      </c>
      <c r="B1" s="16"/>
      <c r="C1" s="16"/>
    </row>
    <row r="2" spans="1:3" ht="25.5" x14ac:dyDescent="0.2">
      <c r="A2" s="12" t="s">
        <v>445</v>
      </c>
      <c r="B2" s="77" t="s">
        <v>448</v>
      </c>
      <c r="C2" s="78"/>
    </row>
    <row r="3" spans="1:3" x14ac:dyDescent="0.2">
      <c r="A3" s="12" t="s">
        <v>445</v>
      </c>
      <c r="B3" s="38" t="s">
        <v>449</v>
      </c>
      <c r="C3" s="227" t="s">
        <v>40</v>
      </c>
    </row>
    <row r="4" spans="1:3" x14ac:dyDescent="0.2">
      <c r="A4" s="12" t="s">
        <v>445</v>
      </c>
      <c r="B4" s="107" t="s">
        <v>450</v>
      </c>
      <c r="C4" s="358" t="s">
        <v>40</v>
      </c>
    </row>
    <row r="5" spans="1:3" x14ac:dyDescent="0.2">
      <c r="A5" s="12" t="s">
        <v>445</v>
      </c>
      <c r="B5" s="38" t="s">
        <v>451</v>
      </c>
      <c r="C5" s="358" t="s">
        <v>40</v>
      </c>
    </row>
    <row r="6" spans="1:3" x14ac:dyDescent="0.2">
      <c r="A6" s="12" t="s">
        <v>445</v>
      </c>
      <c r="B6" s="38" t="s">
        <v>452</v>
      </c>
      <c r="C6" s="358" t="s">
        <v>40</v>
      </c>
    </row>
    <row r="7" spans="1:3" x14ac:dyDescent="0.2">
      <c r="A7" s="12" t="s">
        <v>445</v>
      </c>
      <c r="B7" s="38" t="s">
        <v>453</v>
      </c>
      <c r="C7" s="358" t="s">
        <v>40</v>
      </c>
    </row>
    <row r="8" spans="1:3" x14ac:dyDescent="0.2">
      <c r="A8" s="12" t="s">
        <v>445</v>
      </c>
      <c r="B8" s="38" t="s">
        <v>454</v>
      </c>
      <c r="C8" s="358" t="s">
        <v>40</v>
      </c>
    </row>
    <row r="9" spans="1:3" x14ac:dyDescent="0.2">
      <c r="A9" s="12" t="s">
        <v>445</v>
      </c>
      <c r="B9" s="38" t="s">
        <v>455</v>
      </c>
      <c r="C9" s="358"/>
    </row>
    <row r="10" spans="1:3" x14ac:dyDescent="0.2">
      <c r="A10" s="12" t="s">
        <v>445</v>
      </c>
      <c r="B10" s="38" t="s">
        <v>456</v>
      </c>
      <c r="C10" s="358" t="s">
        <v>40</v>
      </c>
    </row>
    <row r="11" spans="1:3" x14ac:dyDescent="0.2">
      <c r="A11" s="12" t="s">
        <v>445</v>
      </c>
      <c r="B11" s="38" t="s">
        <v>457</v>
      </c>
      <c r="C11" s="359"/>
    </row>
    <row r="12" spans="1:3" x14ac:dyDescent="0.2">
      <c r="A12" s="12" t="s">
        <v>445</v>
      </c>
      <c r="B12" s="38" t="s">
        <v>458</v>
      </c>
      <c r="C12" s="358" t="s">
        <v>40</v>
      </c>
    </row>
    <row r="13" spans="1:3" x14ac:dyDescent="0.2">
      <c r="A13" s="12" t="s">
        <v>445</v>
      </c>
      <c r="B13" s="38" t="s">
        <v>459</v>
      </c>
      <c r="C13" s="358" t="s">
        <v>40</v>
      </c>
    </row>
    <row r="14" spans="1:3" x14ac:dyDescent="0.2">
      <c r="A14" s="12" t="s">
        <v>445</v>
      </c>
      <c r="B14" s="38" t="s">
        <v>460</v>
      </c>
      <c r="C14" s="358" t="s">
        <v>40</v>
      </c>
    </row>
    <row r="15" spans="1:3" x14ac:dyDescent="0.2">
      <c r="A15" s="12" t="s">
        <v>445</v>
      </c>
      <c r="B15" s="38" t="s">
        <v>461</v>
      </c>
      <c r="C15" s="358" t="s">
        <v>40</v>
      </c>
    </row>
    <row r="16" spans="1:3" x14ac:dyDescent="0.2">
      <c r="A16" s="12" t="s">
        <v>445</v>
      </c>
      <c r="B16" s="38" t="s">
        <v>462</v>
      </c>
      <c r="C16" s="359"/>
    </row>
    <row r="17" spans="1:3" x14ac:dyDescent="0.2">
      <c r="A17" s="12" t="s">
        <v>445</v>
      </c>
      <c r="B17" s="38" t="s">
        <v>463</v>
      </c>
      <c r="C17" s="358" t="s">
        <v>40</v>
      </c>
    </row>
    <row r="18" spans="1:3" x14ac:dyDescent="0.2">
      <c r="A18" s="12" t="s">
        <v>445</v>
      </c>
      <c r="B18" s="38" t="s">
        <v>464</v>
      </c>
      <c r="C18" s="358" t="s">
        <v>40</v>
      </c>
    </row>
    <row r="19" spans="1:3" x14ac:dyDescent="0.2">
      <c r="A19" s="12" t="s">
        <v>445</v>
      </c>
      <c r="B19" s="38" t="s">
        <v>465</v>
      </c>
      <c r="C19" s="358" t="s">
        <v>40</v>
      </c>
    </row>
    <row r="20" spans="1:3" x14ac:dyDescent="0.2">
      <c r="A20" s="12" t="s">
        <v>445</v>
      </c>
      <c r="B20" s="360" t="s">
        <v>466</v>
      </c>
      <c r="C20" s="359"/>
    </row>
    <row r="21" spans="1:3" x14ac:dyDescent="0.2">
      <c r="B21" s="361"/>
      <c r="C21" s="101"/>
    </row>
    <row r="22" spans="1:3" x14ac:dyDescent="0.2">
      <c r="B22" s="48"/>
      <c r="C22" s="48"/>
    </row>
    <row r="23" spans="1:3" x14ac:dyDescent="0.2">
      <c r="A23" s="12" t="s">
        <v>446</v>
      </c>
      <c r="B23" s="1" t="s">
        <v>467</v>
      </c>
    </row>
    <row r="25" spans="1:3" ht="25.5" x14ac:dyDescent="0.2">
      <c r="A25" s="362" t="s">
        <v>447</v>
      </c>
      <c r="B25" s="155" t="s">
        <v>468</v>
      </c>
      <c r="C25" s="155"/>
    </row>
    <row r="26" spans="1:3" x14ac:dyDescent="0.2">
      <c r="A26" s="362" t="s">
        <v>447</v>
      </c>
      <c r="B26" s="38" t="s">
        <v>469</v>
      </c>
      <c r="C26" s="359"/>
    </row>
    <row r="27" spans="1:3" x14ac:dyDescent="0.2">
      <c r="A27" s="362" t="s">
        <v>447</v>
      </c>
      <c r="B27" s="38" t="s">
        <v>470</v>
      </c>
      <c r="C27" s="358" t="s">
        <v>40</v>
      </c>
    </row>
    <row r="28" spans="1:3" x14ac:dyDescent="0.2">
      <c r="A28" s="362" t="s">
        <v>447</v>
      </c>
      <c r="B28" s="38" t="s">
        <v>471</v>
      </c>
      <c r="C28" s="358" t="s">
        <v>40</v>
      </c>
    </row>
    <row r="29" spans="1:3" x14ac:dyDescent="0.2">
      <c r="A29" s="362" t="s">
        <v>447</v>
      </c>
      <c r="B29" s="38" t="s">
        <v>472</v>
      </c>
      <c r="C29" s="358" t="s">
        <v>40</v>
      </c>
    </row>
    <row r="30" spans="1:3" x14ac:dyDescent="0.2">
      <c r="A30" s="362" t="s">
        <v>447</v>
      </c>
      <c r="B30" s="38" t="s">
        <v>199</v>
      </c>
      <c r="C30" s="359"/>
    </row>
    <row r="31" spans="1:3" x14ac:dyDescent="0.2">
      <c r="A31" s="362" t="s">
        <v>447</v>
      </c>
      <c r="B31" s="38" t="s">
        <v>473</v>
      </c>
      <c r="C31" s="358" t="s">
        <v>40</v>
      </c>
    </row>
    <row r="32" spans="1:3" x14ac:dyDescent="0.2">
      <c r="A32" s="362" t="s">
        <v>447</v>
      </c>
      <c r="B32" s="38" t="s">
        <v>194</v>
      </c>
      <c r="C32" s="358" t="s">
        <v>40</v>
      </c>
    </row>
    <row r="33" spans="1:3" x14ac:dyDescent="0.2">
      <c r="A33" s="362" t="s">
        <v>447</v>
      </c>
      <c r="B33" s="38" t="s">
        <v>474</v>
      </c>
      <c r="C33" s="359"/>
    </row>
    <row r="34" spans="1:3" x14ac:dyDescent="0.2">
      <c r="A34" s="362" t="s">
        <v>447</v>
      </c>
      <c r="B34" s="38" t="s">
        <v>475</v>
      </c>
      <c r="C34" s="358" t="s">
        <v>40</v>
      </c>
    </row>
    <row r="35" spans="1:3" x14ac:dyDescent="0.2">
      <c r="A35" s="362" t="s">
        <v>447</v>
      </c>
      <c r="B35" s="38" t="s">
        <v>476</v>
      </c>
      <c r="C35" s="358" t="s">
        <v>40</v>
      </c>
    </row>
    <row r="36" spans="1:3" x14ac:dyDescent="0.2">
      <c r="A36" s="362" t="s">
        <v>447</v>
      </c>
      <c r="B36" s="360" t="s">
        <v>56</v>
      </c>
      <c r="C36" s="359"/>
    </row>
    <row r="37" spans="1:3" x14ac:dyDescent="0.2">
      <c r="B37" s="363"/>
      <c r="C37" s="364"/>
    </row>
    <row r="39" spans="1:3" ht="28.5" x14ac:dyDescent="0.2">
      <c r="B39" s="365" t="s">
        <v>477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zoomScale="60" zoomScaleNormal="100" workbookViewId="0">
      <selection activeCell="E1" sqref="E1:G1"/>
    </sheetView>
  </sheetViews>
  <sheetFormatPr defaultRowHeight="12.75" x14ac:dyDescent="0.2"/>
  <cols>
    <col min="1" max="1" width="3.85546875" style="13" customWidth="1"/>
    <col min="2" max="2" width="27" customWidth="1"/>
    <col min="3" max="3" width="3.7109375" style="367" customWidth="1"/>
    <col min="4" max="4" width="10.7109375" customWidth="1"/>
    <col min="5" max="6" width="16.7109375" customWidth="1"/>
  </cols>
  <sheetData>
    <row r="1" spans="1:6" ht="18" x14ac:dyDescent="0.2">
      <c r="A1" s="16" t="s">
        <v>478</v>
      </c>
      <c r="B1" s="16"/>
      <c r="C1" s="16"/>
      <c r="D1" s="16"/>
      <c r="E1" s="366"/>
      <c r="F1" s="366"/>
    </row>
    <row r="3" spans="1:6" ht="76.5" x14ac:dyDescent="0.2">
      <c r="A3" s="12" t="s">
        <v>479</v>
      </c>
      <c r="B3" s="368" t="s">
        <v>1023</v>
      </c>
      <c r="C3" s="369"/>
      <c r="D3" s="368"/>
      <c r="E3" s="370"/>
      <c r="F3" s="370"/>
    </row>
    <row r="4" spans="1:6" ht="38.25" x14ac:dyDescent="0.2">
      <c r="A4" s="12" t="s">
        <v>479</v>
      </c>
      <c r="B4" s="146"/>
      <c r="C4" s="199"/>
      <c r="D4" s="101"/>
      <c r="E4" s="315" t="s">
        <v>483</v>
      </c>
      <c r="F4" s="371" t="s">
        <v>88</v>
      </c>
    </row>
    <row r="5" spans="1:6" ht="63.75" x14ac:dyDescent="0.2">
      <c r="A5" s="12" t="s">
        <v>479</v>
      </c>
      <c r="B5" s="185" t="s">
        <v>484</v>
      </c>
      <c r="C5" s="200"/>
      <c r="D5" s="102"/>
      <c r="E5" s="372">
        <v>0.28000000000000003</v>
      </c>
      <c r="F5" s="373">
        <v>0.27</v>
      </c>
    </row>
    <row r="6" spans="1:6" ht="25.5" x14ac:dyDescent="0.2">
      <c r="A6" s="12" t="s">
        <v>479</v>
      </c>
      <c r="B6" s="95" t="s">
        <v>485</v>
      </c>
      <c r="C6" s="199"/>
      <c r="D6" s="101"/>
      <c r="E6" s="97"/>
      <c r="F6" s="373">
        <v>0.15</v>
      </c>
    </row>
    <row r="7" spans="1:6" ht="25.5" x14ac:dyDescent="0.2">
      <c r="A7" s="12" t="s">
        <v>479</v>
      </c>
      <c r="B7" s="95" t="s">
        <v>486</v>
      </c>
      <c r="C7" s="199"/>
      <c r="D7" s="101"/>
      <c r="E7" s="97"/>
      <c r="F7" s="373">
        <v>0.16</v>
      </c>
    </row>
    <row r="8" spans="1:6" ht="38.25" x14ac:dyDescent="0.2">
      <c r="A8" s="12" t="s">
        <v>479</v>
      </c>
      <c r="B8" s="95" t="s">
        <v>487</v>
      </c>
      <c r="C8" s="199"/>
      <c r="D8" s="101"/>
      <c r="E8" s="97"/>
      <c r="F8" s="373">
        <v>0.34</v>
      </c>
    </row>
    <row r="9" spans="1:6" ht="25.5" x14ac:dyDescent="0.2">
      <c r="A9" s="12" t="s">
        <v>479</v>
      </c>
      <c r="B9" s="95" t="s">
        <v>488</v>
      </c>
      <c r="C9" s="199"/>
      <c r="D9" s="101"/>
      <c r="E9" s="97"/>
      <c r="F9" s="373">
        <v>0.66</v>
      </c>
    </row>
    <row r="10" spans="1:6" ht="25.5" x14ac:dyDescent="0.2">
      <c r="A10" s="12" t="s">
        <v>479</v>
      </c>
      <c r="B10" s="95" t="s">
        <v>489</v>
      </c>
      <c r="C10" s="199"/>
      <c r="D10" s="101"/>
      <c r="E10" s="97" t="s">
        <v>304</v>
      </c>
      <c r="F10" s="373">
        <v>0.05</v>
      </c>
    </row>
    <row r="11" spans="1:6" ht="25.5" x14ac:dyDescent="0.2">
      <c r="A11" s="12" t="s">
        <v>479</v>
      </c>
      <c r="B11" s="95" t="s">
        <v>490</v>
      </c>
      <c r="C11" s="199"/>
      <c r="D11" s="101"/>
      <c r="E11" s="374">
        <v>18</v>
      </c>
      <c r="F11" s="374">
        <v>20</v>
      </c>
    </row>
    <row r="12" spans="1:6" ht="25.5" x14ac:dyDescent="0.2">
      <c r="A12" s="12" t="s">
        <v>479</v>
      </c>
      <c r="B12" s="95" t="s">
        <v>491</v>
      </c>
      <c r="C12" s="199"/>
      <c r="D12" s="101"/>
      <c r="E12" s="374">
        <v>18</v>
      </c>
      <c r="F12" s="374">
        <v>21</v>
      </c>
    </row>
    <row r="14" spans="1:6" ht="38.25" x14ac:dyDescent="0.2">
      <c r="A14" s="12" t="s">
        <v>480</v>
      </c>
      <c r="B14" s="155" t="s">
        <v>492</v>
      </c>
      <c r="C14" s="375"/>
      <c r="D14" s="96"/>
      <c r="E14" s="2"/>
      <c r="F14" s="2"/>
    </row>
    <row r="15" spans="1:6" x14ac:dyDescent="0.2">
      <c r="A15" s="12" t="s">
        <v>480</v>
      </c>
      <c r="B15" s="260" t="s">
        <v>493</v>
      </c>
      <c r="C15" s="50"/>
      <c r="D15" s="4"/>
      <c r="E15" s="2"/>
      <c r="F15" s="2"/>
    </row>
    <row r="16" spans="1:6" x14ac:dyDescent="0.2">
      <c r="A16" s="12" t="s">
        <v>480</v>
      </c>
      <c r="B16" s="127" t="s">
        <v>494</v>
      </c>
      <c r="C16" s="50" t="s">
        <v>40</v>
      </c>
    </row>
    <row r="17" spans="1:3" x14ac:dyDescent="0.2">
      <c r="A17" s="12" t="s">
        <v>480</v>
      </c>
      <c r="B17" s="127" t="s">
        <v>495</v>
      </c>
      <c r="C17" s="50" t="s">
        <v>40</v>
      </c>
    </row>
    <row r="18" spans="1:3" x14ac:dyDescent="0.2">
      <c r="A18" s="12" t="s">
        <v>480</v>
      </c>
      <c r="B18" s="127" t="s">
        <v>496</v>
      </c>
      <c r="C18" s="50" t="s">
        <v>40</v>
      </c>
    </row>
    <row r="19" spans="1:3" x14ac:dyDescent="0.2">
      <c r="A19" s="12" t="s">
        <v>480</v>
      </c>
      <c r="B19" s="127" t="s">
        <v>497</v>
      </c>
      <c r="C19" s="50" t="s">
        <v>40</v>
      </c>
    </row>
    <row r="20" spans="1:3" ht="25.5" x14ac:dyDescent="0.2">
      <c r="A20" s="12" t="s">
        <v>480</v>
      </c>
      <c r="B20" s="178" t="s">
        <v>498</v>
      </c>
      <c r="C20" s="50"/>
    </row>
    <row r="21" spans="1:3" x14ac:dyDescent="0.2">
      <c r="A21" s="12" t="s">
        <v>480</v>
      </c>
      <c r="B21" s="127" t="s">
        <v>499</v>
      </c>
      <c r="C21" s="50" t="s">
        <v>40</v>
      </c>
    </row>
    <row r="22" spans="1:3" x14ac:dyDescent="0.2">
      <c r="A22" s="12" t="s">
        <v>480</v>
      </c>
      <c r="B22" s="127" t="s">
        <v>500</v>
      </c>
      <c r="C22" s="50" t="s">
        <v>40</v>
      </c>
    </row>
    <row r="23" spans="1:3" x14ac:dyDescent="0.2">
      <c r="A23" s="12" t="s">
        <v>480</v>
      </c>
      <c r="B23" s="127" t="s">
        <v>501</v>
      </c>
      <c r="C23" s="50" t="s">
        <v>40</v>
      </c>
    </row>
    <row r="24" spans="1:3" x14ac:dyDescent="0.2">
      <c r="A24" s="12" t="s">
        <v>480</v>
      </c>
      <c r="B24" s="11" t="s">
        <v>502</v>
      </c>
      <c r="C24" s="51"/>
    </row>
    <row r="25" spans="1:3" x14ac:dyDescent="0.2">
      <c r="A25" s="12" t="s">
        <v>480</v>
      </c>
      <c r="B25" s="127" t="s">
        <v>503</v>
      </c>
      <c r="C25" s="50" t="s">
        <v>40</v>
      </c>
    </row>
    <row r="26" spans="1:3" x14ac:dyDescent="0.2">
      <c r="A26" s="12" t="s">
        <v>480</v>
      </c>
      <c r="B26" s="127" t="s">
        <v>504</v>
      </c>
      <c r="C26" s="51" t="s">
        <v>40</v>
      </c>
    </row>
    <row r="27" spans="1:3" x14ac:dyDescent="0.2">
      <c r="A27" s="12" t="s">
        <v>480</v>
      </c>
      <c r="B27" s="127" t="s">
        <v>505</v>
      </c>
      <c r="C27" s="51"/>
    </row>
    <row r="28" spans="1:3" x14ac:dyDescent="0.2">
      <c r="A28" s="12" t="s">
        <v>480</v>
      </c>
      <c r="B28" s="127" t="s">
        <v>506</v>
      </c>
      <c r="C28" s="50" t="s">
        <v>40</v>
      </c>
    </row>
    <row r="29" spans="1:3" x14ac:dyDescent="0.2">
      <c r="A29" s="12" t="s">
        <v>480</v>
      </c>
      <c r="B29" s="127" t="s">
        <v>507</v>
      </c>
      <c r="C29" s="50" t="s">
        <v>40</v>
      </c>
    </row>
    <row r="30" spans="1:3" x14ac:dyDescent="0.2">
      <c r="A30" s="12" t="s">
        <v>480</v>
      </c>
      <c r="B30" s="127" t="s">
        <v>508</v>
      </c>
      <c r="C30" s="50" t="s">
        <v>40</v>
      </c>
    </row>
    <row r="31" spans="1:3" x14ac:dyDescent="0.2">
      <c r="A31" s="12" t="s">
        <v>480</v>
      </c>
      <c r="B31" s="127" t="s">
        <v>509</v>
      </c>
      <c r="C31" s="50" t="s">
        <v>40</v>
      </c>
    </row>
    <row r="32" spans="1:3" x14ac:dyDescent="0.2">
      <c r="A32" s="12" t="s">
        <v>480</v>
      </c>
      <c r="B32" s="127" t="s">
        <v>510</v>
      </c>
      <c r="C32" s="51"/>
    </row>
    <row r="33" spans="1:7" x14ac:dyDescent="0.2">
      <c r="A33" s="12" t="s">
        <v>480</v>
      </c>
      <c r="B33" s="127" t="s">
        <v>511</v>
      </c>
      <c r="C33" s="50" t="s">
        <v>40</v>
      </c>
    </row>
    <row r="34" spans="1:7" x14ac:dyDescent="0.2">
      <c r="A34" s="12" t="s">
        <v>480</v>
      </c>
      <c r="B34" s="127" t="s">
        <v>512</v>
      </c>
      <c r="C34" s="50" t="s">
        <v>40</v>
      </c>
    </row>
    <row r="35" spans="1:7" x14ac:dyDescent="0.2">
      <c r="A35" s="12" t="s">
        <v>480</v>
      </c>
      <c r="B35" s="127" t="s">
        <v>513</v>
      </c>
      <c r="C35" s="50"/>
    </row>
    <row r="37" spans="1:7" ht="38.25" x14ac:dyDescent="0.2">
      <c r="A37" s="12" t="s">
        <v>481</v>
      </c>
      <c r="B37" s="163" t="s">
        <v>514</v>
      </c>
      <c r="C37" s="376"/>
      <c r="D37" s="267"/>
      <c r="E37" s="377"/>
      <c r="F37" s="378"/>
      <c r="G37" s="93"/>
    </row>
    <row r="38" spans="1:7" ht="38.25" x14ac:dyDescent="0.2">
      <c r="A38" s="12" t="s">
        <v>481</v>
      </c>
      <c r="B38" s="162"/>
      <c r="C38" s="379" t="s">
        <v>515</v>
      </c>
      <c r="D38" s="380"/>
      <c r="E38" s="304" t="s">
        <v>516</v>
      </c>
      <c r="F38" s="354" t="s">
        <v>517</v>
      </c>
      <c r="G38" s="382"/>
    </row>
    <row r="39" spans="1:7" x14ac:dyDescent="0.2">
      <c r="A39" s="12" t="s">
        <v>481</v>
      </c>
      <c r="B39" s="228" t="s">
        <v>518</v>
      </c>
      <c r="C39" s="381" t="s">
        <v>40</v>
      </c>
      <c r="D39" s="381"/>
      <c r="E39" s="50"/>
      <c r="F39" s="90"/>
      <c r="G39" s="238"/>
    </row>
    <row r="40" spans="1:7" x14ac:dyDescent="0.2">
      <c r="A40" s="12" t="s">
        <v>481</v>
      </c>
      <c r="B40" s="228" t="s">
        <v>519</v>
      </c>
      <c r="C40" s="381" t="s">
        <v>40</v>
      </c>
      <c r="D40" s="381"/>
      <c r="E40" s="50"/>
      <c r="F40" s="90"/>
      <c r="G40" s="238"/>
    </row>
    <row r="41" spans="1:7" x14ac:dyDescent="0.2">
      <c r="A41" s="12" t="s">
        <v>481</v>
      </c>
      <c r="B41" s="228" t="s">
        <v>520</v>
      </c>
      <c r="C41" s="381" t="s">
        <v>40</v>
      </c>
      <c r="D41" s="381"/>
      <c r="E41" s="50"/>
      <c r="F41" s="90"/>
      <c r="G41" s="238"/>
    </row>
    <row r="43" spans="1:7" ht="63.75" x14ac:dyDescent="0.2">
      <c r="A43" s="12" t="s">
        <v>482</v>
      </c>
      <c r="B43" s="155" t="s">
        <v>521</v>
      </c>
      <c r="C43" s="375"/>
      <c r="D43" s="96"/>
      <c r="E43" s="96"/>
      <c r="F43" s="96"/>
    </row>
    <row r="44" spans="1:7" x14ac:dyDescent="0.2">
      <c r="A44" s="12" t="s">
        <v>482</v>
      </c>
      <c r="B44" s="127" t="s">
        <v>522</v>
      </c>
      <c r="C44" s="50" t="s">
        <v>40</v>
      </c>
    </row>
    <row r="45" spans="1:7" x14ac:dyDescent="0.2">
      <c r="A45" s="12" t="s">
        <v>482</v>
      </c>
      <c r="B45" s="127" t="s">
        <v>523</v>
      </c>
      <c r="C45" s="50" t="s">
        <v>40</v>
      </c>
    </row>
    <row r="46" spans="1:7" x14ac:dyDescent="0.2">
      <c r="A46" s="12" t="s">
        <v>482</v>
      </c>
      <c r="B46" s="127" t="s">
        <v>524</v>
      </c>
      <c r="C46" s="50" t="s">
        <v>40</v>
      </c>
    </row>
    <row r="47" spans="1:7" ht="25.5" x14ac:dyDescent="0.2">
      <c r="A47" s="12" t="s">
        <v>482</v>
      </c>
      <c r="B47" s="127" t="s">
        <v>525</v>
      </c>
      <c r="C47" s="50" t="s">
        <v>40</v>
      </c>
    </row>
    <row r="48" spans="1:7" x14ac:dyDescent="0.2">
      <c r="A48" s="12" t="s">
        <v>482</v>
      </c>
      <c r="B48" s="127" t="s">
        <v>526</v>
      </c>
      <c r="C48" s="50" t="s">
        <v>40</v>
      </c>
    </row>
    <row r="49" spans="1:4" ht="25.5" x14ac:dyDescent="0.2">
      <c r="A49" s="12" t="s">
        <v>482</v>
      </c>
      <c r="B49" s="127" t="s">
        <v>527</v>
      </c>
      <c r="C49" s="50" t="s">
        <v>40</v>
      </c>
    </row>
    <row r="50" spans="1:4" ht="25.5" x14ac:dyDescent="0.2">
      <c r="A50" s="12" t="s">
        <v>482</v>
      </c>
      <c r="B50" s="127" t="s">
        <v>528</v>
      </c>
      <c r="C50" s="51"/>
    </row>
    <row r="51" spans="1:4" x14ac:dyDescent="0.2">
      <c r="A51" s="12" t="s">
        <v>482</v>
      </c>
      <c r="B51" s="127" t="s">
        <v>529</v>
      </c>
      <c r="C51" s="50" t="s">
        <v>40</v>
      </c>
    </row>
    <row r="52" spans="1:4" x14ac:dyDescent="0.2">
      <c r="A52" s="12" t="s">
        <v>482</v>
      </c>
      <c r="B52" s="127" t="s">
        <v>530</v>
      </c>
      <c r="C52" s="50" t="s">
        <v>40</v>
      </c>
    </row>
    <row r="53" spans="1:4" x14ac:dyDescent="0.2">
      <c r="A53" s="12" t="s">
        <v>482</v>
      </c>
      <c r="B53" s="11" t="s">
        <v>531</v>
      </c>
      <c r="C53" s="51"/>
    </row>
    <row r="54" spans="1:4" x14ac:dyDescent="0.2">
      <c r="A54" s="12" t="s">
        <v>482</v>
      </c>
      <c r="B54" s="11" t="s">
        <v>532</v>
      </c>
      <c r="C54" s="51"/>
    </row>
    <row r="55" spans="1:4" x14ac:dyDescent="0.2">
      <c r="A55" s="12" t="s">
        <v>482</v>
      </c>
      <c r="B55" s="545" t="s">
        <v>534</v>
      </c>
      <c r="C55" s="329" t="s">
        <v>40</v>
      </c>
      <c r="D55" s="143"/>
    </row>
    <row r="56" spans="1:4" ht="25.5" x14ac:dyDescent="0.2">
      <c r="A56" s="12" t="s">
        <v>482</v>
      </c>
      <c r="B56" s="127" t="s">
        <v>533</v>
      </c>
      <c r="C56" s="5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BreakPreview" zoomScale="60" zoomScaleNormal="100" workbookViewId="0">
      <selection activeCell="D3" sqref="D3"/>
    </sheetView>
  </sheetViews>
  <sheetFormatPr defaultRowHeight="12.75" x14ac:dyDescent="0.2"/>
  <cols>
    <col min="1" max="1" width="3.85546875" style="13" customWidth="1"/>
    <col min="2" max="2" width="85.7109375" customWidth="1"/>
    <col min="3" max="3" width="9.28515625" bestFit="1" customWidth="1"/>
    <col min="4" max="4" width="14.140625" bestFit="1" customWidth="1"/>
    <col min="5" max="5" width="18.7109375" customWidth="1"/>
  </cols>
  <sheetData>
    <row r="1" spans="1:5" ht="18" x14ac:dyDescent="0.2">
      <c r="A1" s="16" t="s">
        <v>535</v>
      </c>
      <c r="B1" s="16"/>
      <c r="C1" s="16"/>
      <c r="D1" s="16"/>
      <c r="E1" s="16"/>
    </row>
    <row r="3" spans="1:5" ht="25.5" x14ac:dyDescent="0.2">
      <c r="B3" s="155" t="s">
        <v>1024</v>
      </c>
      <c r="C3" s="155"/>
      <c r="D3" s="155"/>
      <c r="E3" s="155"/>
    </row>
    <row r="4" spans="1:5" x14ac:dyDescent="0.2">
      <c r="A4" s="62"/>
      <c r="B4" s="14"/>
      <c r="C4" s="14"/>
      <c r="D4" s="14"/>
      <c r="E4" s="14"/>
    </row>
    <row r="5" spans="1:5" ht="38.25" x14ac:dyDescent="0.2">
      <c r="A5" s="239"/>
      <c r="B5" s="248" t="s">
        <v>1025</v>
      </c>
      <c r="C5" s="333"/>
      <c r="D5" s="333"/>
      <c r="E5" s="333"/>
    </row>
    <row r="6" spans="1:5" x14ac:dyDescent="0.2">
      <c r="A6" s="62"/>
      <c r="B6" s="27"/>
      <c r="C6" s="14"/>
      <c r="D6" s="30"/>
      <c r="E6" s="383"/>
    </row>
    <row r="7" spans="1:5" x14ac:dyDescent="0.2">
      <c r="A7" s="12"/>
      <c r="B7" s="12"/>
      <c r="C7" s="12"/>
      <c r="D7" s="12"/>
      <c r="E7" s="12"/>
    </row>
    <row r="8" spans="1:5" ht="127.5" x14ac:dyDescent="0.2">
      <c r="A8" s="12" t="s">
        <v>536</v>
      </c>
      <c r="B8" s="384" t="s">
        <v>1026</v>
      </c>
      <c r="C8" s="333"/>
      <c r="D8" s="333"/>
      <c r="E8" s="333"/>
    </row>
    <row r="9" spans="1:5" x14ac:dyDescent="0.2">
      <c r="A9" s="12"/>
      <c r="C9" s="230"/>
      <c r="D9" s="12"/>
      <c r="E9" s="12"/>
    </row>
    <row r="10" spans="1:5" x14ac:dyDescent="0.2">
      <c r="A10" s="12" t="s">
        <v>536</v>
      </c>
      <c r="B10" s="66"/>
      <c r="C10" s="227" t="s">
        <v>542</v>
      </c>
      <c r="D10" s="227" t="s">
        <v>88</v>
      </c>
    </row>
    <row r="11" spans="1:5" ht="25.5" x14ac:dyDescent="0.2">
      <c r="A11" s="12" t="s">
        <v>536</v>
      </c>
      <c r="B11" s="154" t="s">
        <v>543</v>
      </c>
      <c r="C11" s="385"/>
      <c r="D11" s="385"/>
    </row>
    <row r="12" spans="1:5" ht="38.25" x14ac:dyDescent="0.2">
      <c r="A12" s="12" t="s">
        <v>536</v>
      </c>
      <c r="B12" s="154" t="s">
        <v>544</v>
      </c>
      <c r="C12" s="385">
        <v>7317</v>
      </c>
      <c r="D12" s="385">
        <v>7317</v>
      </c>
    </row>
    <row r="13" spans="1:5" ht="25.5" x14ac:dyDescent="0.2">
      <c r="A13" s="12" t="s">
        <v>536</v>
      </c>
      <c r="B13" s="154" t="s">
        <v>545</v>
      </c>
      <c r="C13" s="385">
        <v>7317</v>
      </c>
      <c r="D13" s="385">
        <v>7317</v>
      </c>
    </row>
    <row r="14" spans="1:5" ht="25.5" x14ac:dyDescent="0.2">
      <c r="A14" s="12" t="s">
        <v>536</v>
      </c>
      <c r="B14" s="154" t="s">
        <v>546</v>
      </c>
      <c r="C14" s="385">
        <v>22791</v>
      </c>
      <c r="D14" s="385">
        <v>22791</v>
      </c>
    </row>
    <row r="15" spans="1:5" ht="25.5" x14ac:dyDescent="0.2">
      <c r="A15" s="12" t="s">
        <v>536</v>
      </c>
      <c r="B15" s="127" t="s">
        <v>547</v>
      </c>
      <c r="C15" s="385">
        <v>22791</v>
      </c>
      <c r="D15" s="385">
        <v>22791</v>
      </c>
    </row>
    <row r="16" spans="1:5" x14ac:dyDescent="0.2">
      <c r="A16" s="12"/>
      <c r="B16" s="386"/>
      <c r="C16" s="387"/>
      <c r="D16" s="387"/>
    </row>
    <row r="17" spans="1:5" x14ac:dyDescent="0.2">
      <c r="A17" s="12" t="s">
        <v>536</v>
      </c>
      <c r="B17" s="127" t="s">
        <v>548</v>
      </c>
      <c r="C17" s="385">
        <v>433</v>
      </c>
      <c r="D17" s="385">
        <v>433</v>
      </c>
    </row>
    <row r="18" spans="1:5" x14ac:dyDescent="0.2">
      <c r="A18" s="12"/>
      <c r="B18" s="386"/>
      <c r="C18" s="387"/>
      <c r="D18" s="387"/>
    </row>
    <row r="19" spans="1:5" ht="25.5" x14ac:dyDescent="0.2">
      <c r="A19" s="12" t="s">
        <v>536</v>
      </c>
      <c r="B19" s="127" t="s">
        <v>549</v>
      </c>
      <c r="C19" s="385">
        <v>7930</v>
      </c>
      <c r="D19" s="385">
        <v>7930</v>
      </c>
    </row>
    <row r="20" spans="1:5" ht="25.5" x14ac:dyDescent="0.2">
      <c r="A20" s="12" t="s">
        <v>536</v>
      </c>
      <c r="B20" s="127" t="s">
        <v>550</v>
      </c>
      <c r="C20" s="385">
        <v>3410</v>
      </c>
      <c r="D20" s="385">
        <v>3410</v>
      </c>
    </row>
    <row r="21" spans="1:5" ht="25.5" x14ac:dyDescent="0.2">
      <c r="A21" s="12" t="s">
        <v>536</v>
      </c>
      <c r="B21" s="127" t="s">
        <v>551</v>
      </c>
      <c r="C21" s="385">
        <v>4520</v>
      </c>
      <c r="D21" s="385">
        <v>4520</v>
      </c>
    </row>
    <row r="23" spans="1:5" ht="25.5" x14ac:dyDescent="0.2">
      <c r="A23" s="12" t="s">
        <v>536</v>
      </c>
      <c r="B23" s="388" t="s">
        <v>552</v>
      </c>
      <c r="C23" s="92"/>
      <c r="D23" s="389"/>
    </row>
    <row r="24" spans="1:5" x14ac:dyDescent="0.2">
      <c r="A24" s="12"/>
      <c r="B24" s="19"/>
      <c r="C24" s="19"/>
      <c r="D24" s="390"/>
    </row>
    <row r="25" spans="1:5" x14ac:dyDescent="0.2">
      <c r="A25" s="12" t="s">
        <v>536</v>
      </c>
      <c r="B25" s="391" t="s">
        <v>553</v>
      </c>
      <c r="C25" s="392"/>
      <c r="D25" s="392"/>
      <c r="E25" s="393"/>
    </row>
    <row r="26" spans="1:5" x14ac:dyDescent="0.2">
      <c r="A26" s="12"/>
      <c r="B26" s="394"/>
      <c r="C26" s="164"/>
      <c r="D26" s="164"/>
      <c r="E26" s="395"/>
    </row>
    <row r="28" spans="1:5" x14ac:dyDescent="0.2">
      <c r="A28" s="12" t="s">
        <v>537</v>
      </c>
      <c r="B28" s="231"/>
      <c r="C28" s="120"/>
      <c r="D28" s="147" t="s">
        <v>554</v>
      </c>
      <c r="E28" s="147" t="s">
        <v>555</v>
      </c>
    </row>
    <row r="29" spans="1:5" x14ac:dyDescent="0.2">
      <c r="A29" s="12" t="s">
        <v>537</v>
      </c>
      <c r="B29" s="396" t="s">
        <v>556</v>
      </c>
      <c r="C29" s="397"/>
      <c r="D29" s="327">
        <v>8</v>
      </c>
      <c r="E29" s="374"/>
    </row>
    <row r="31" spans="1:5" x14ac:dyDescent="0.2">
      <c r="A31" s="12" t="s">
        <v>538</v>
      </c>
      <c r="B31" s="231"/>
      <c r="C31" s="120"/>
      <c r="D31" s="147" t="s">
        <v>177</v>
      </c>
      <c r="E31" s="147" t="s">
        <v>178</v>
      </c>
    </row>
    <row r="32" spans="1:5" x14ac:dyDescent="0.2">
      <c r="A32" s="12" t="s">
        <v>538</v>
      </c>
      <c r="B32" s="396" t="s">
        <v>557</v>
      </c>
      <c r="C32" s="397"/>
      <c r="D32" s="51"/>
      <c r="E32" s="50" t="s">
        <v>184</v>
      </c>
    </row>
    <row r="34" spans="1:5" ht="38.25" x14ac:dyDescent="0.2">
      <c r="A34" s="12" t="s">
        <v>539</v>
      </c>
      <c r="B34" s="345" t="s">
        <v>1027</v>
      </c>
      <c r="C34" s="392"/>
      <c r="D34" s="392"/>
      <c r="E34" s="393"/>
    </row>
    <row r="35" spans="1:5" x14ac:dyDescent="0.2">
      <c r="A35" s="12"/>
      <c r="B35" s="394"/>
      <c r="C35" s="164"/>
      <c r="D35" s="164"/>
      <c r="E35" s="395"/>
    </row>
    <row r="36" spans="1:5" x14ac:dyDescent="0.2">
      <c r="B36" s="47"/>
      <c r="C36" s="47"/>
      <c r="D36" s="47"/>
      <c r="E36" s="47"/>
    </row>
    <row r="37" spans="1:5" x14ac:dyDescent="0.2">
      <c r="A37" s="12" t="s">
        <v>540</v>
      </c>
      <c r="B37" s="267" t="s">
        <v>558</v>
      </c>
      <c r="C37" s="164"/>
      <c r="D37" s="164"/>
      <c r="E37" s="164"/>
    </row>
    <row r="38" spans="1:5" ht="25.5" x14ac:dyDescent="0.2">
      <c r="A38" s="12" t="s">
        <v>540</v>
      </c>
      <c r="B38" s="66"/>
      <c r="C38" s="171" t="s">
        <v>559</v>
      </c>
      <c r="D38" s="171" t="s">
        <v>560</v>
      </c>
      <c r="E38" s="171" t="s">
        <v>561</v>
      </c>
    </row>
    <row r="39" spans="1:5" x14ac:dyDescent="0.2">
      <c r="A39" s="12" t="s">
        <v>540</v>
      </c>
      <c r="B39" s="38" t="s">
        <v>562</v>
      </c>
      <c r="C39" s="389">
        <v>1140</v>
      </c>
      <c r="D39" s="389">
        <v>1140</v>
      </c>
      <c r="E39" s="389">
        <v>1140</v>
      </c>
    </row>
    <row r="40" spans="1:5" x14ac:dyDescent="0.2">
      <c r="A40" s="12" t="s">
        <v>540</v>
      </c>
      <c r="B40" s="38" t="s">
        <v>563</v>
      </c>
      <c r="C40" s="398" t="s">
        <v>273</v>
      </c>
      <c r="D40" s="398" t="s">
        <v>273</v>
      </c>
      <c r="E40" s="398">
        <v>3410</v>
      </c>
    </row>
    <row r="41" spans="1:5" x14ac:dyDescent="0.2">
      <c r="A41" s="12" t="s">
        <v>540</v>
      </c>
      <c r="B41" s="38" t="s">
        <v>564</v>
      </c>
      <c r="C41" s="398" t="s">
        <v>273</v>
      </c>
      <c r="D41" s="399">
        <v>1108</v>
      </c>
      <c r="E41" s="398">
        <v>4520</v>
      </c>
    </row>
    <row r="42" spans="1:5" ht="25.5" x14ac:dyDescent="0.2">
      <c r="A42" s="12" t="s">
        <v>540</v>
      </c>
      <c r="B42" s="60" t="s">
        <v>565</v>
      </c>
      <c r="C42" s="399"/>
      <c r="D42" s="399"/>
      <c r="E42" s="389"/>
    </row>
    <row r="43" spans="1:5" x14ac:dyDescent="0.2">
      <c r="A43" s="12" t="s">
        <v>540</v>
      </c>
      <c r="B43" s="38" t="s">
        <v>566</v>
      </c>
      <c r="C43" s="389">
        <v>290</v>
      </c>
      <c r="D43" s="389">
        <v>1550</v>
      </c>
      <c r="E43" s="398">
        <v>290</v>
      </c>
    </row>
    <row r="44" spans="1:5" x14ac:dyDescent="0.2">
      <c r="A44" s="12" t="s">
        <v>540</v>
      </c>
      <c r="B44" s="38" t="s">
        <v>567</v>
      </c>
      <c r="C44" s="389">
        <v>1760</v>
      </c>
      <c r="D44" s="389">
        <v>1710</v>
      </c>
      <c r="E44" s="398">
        <v>1710</v>
      </c>
    </row>
    <row r="47" spans="1:5" x14ac:dyDescent="0.2">
      <c r="A47" s="12" t="s">
        <v>541</v>
      </c>
      <c r="B47" s="368" t="s">
        <v>568</v>
      </c>
      <c r="C47" s="368"/>
    </row>
    <row r="48" spans="1:5" ht="25.5" x14ac:dyDescent="0.2">
      <c r="A48" s="12" t="s">
        <v>541</v>
      </c>
      <c r="B48" s="154" t="s">
        <v>569</v>
      </c>
      <c r="C48" s="400"/>
    </row>
    <row r="49" spans="1:3" ht="25.5" x14ac:dyDescent="0.2">
      <c r="A49" s="12" t="s">
        <v>541</v>
      </c>
      <c r="B49" s="154" t="s">
        <v>570</v>
      </c>
      <c r="C49" s="400">
        <v>278</v>
      </c>
    </row>
    <row r="50" spans="1:3" ht="25.5" x14ac:dyDescent="0.2">
      <c r="A50" s="12" t="s">
        <v>541</v>
      </c>
      <c r="B50" s="154" t="s">
        <v>545</v>
      </c>
      <c r="C50" s="400">
        <v>278</v>
      </c>
    </row>
    <row r="51" spans="1:3" ht="25.5" x14ac:dyDescent="0.2">
      <c r="A51" s="12" t="s">
        <v>541</v>
      </c>
      <c r="B51" s="154" t="s">
        <v>571</v>
      </c>
      <c r="C51" s="400">
        <v>771</v>
      </c>
    </row>
    <row r="52" spans="1:3" ht="25.5" x14ac:dyDescent="0.2">
      <c r="A52" s="12" t="s">
        <v>541</v>
      </c>
      <c r="B52" s="154" t="s">
        <v>572</v>
      </c>
      <c r="C52" s="400">
        <v>771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view="pageBreakPreview" topLeftCell="A109" zoomScale="60" zoomScaleNormal="100" workbookViewId="0">
      <selection activeCell="I18" sqref="I18"/>
    </sheetView>
  </sheetViews>
  <sheetFormatPr defaultRowHeight="12.75" x14ac:dyDescent="0.2"/>
  <cols>
    <col min="1" max="1" width="4.7109375" style="13" customWidth="1"/>
    <col min="2" max="2" width="2.5703125" customWidth="1"/>
    <col min="3" max="3" width="70" customWidth="1"/>
    <col min="4" max="6" width="14.28515625" customWidth="1"/>
    <col min="7" max="7" width="4.7109375" style="13" customWidth="1"/>
  </cols>
  <sheetData>
    <row r="1" spans="1:7" ht="18" x14ac:dyDescent="0.2">
      <c r="A1" s="16" t="s">
        <v>573</v>
      </c>
      <c r="B1" s="16"/>
      <c r="C1" s="16"/>
      <c r="D1" s="16"/>
      <c r="E1" s="16"/>
      <c r="F1" s="16"/>
      <c r="G1" s="16"/>
    </row>
    <row r="3" spans="1:7" ht="15.75" x14ac:dyDescent="0.2">
      <c r="B3" s="158" t="s">
        <v>591</v>
      </c>
      <c r="C3" s="339"/>
      <c r="D3" s="339"/>
    </row>
    <row r="4" spans="1:7" ht="89.25" x14ac:dyDescent="0.2">
      <c r="A4" s="12"/>
      <c r="B4" s="401"/>
      <c r="C4" s="401" t="s">
        <v>592</v>
      </c>
      <c r="D4" s="96"/>
      <c r="E4" s="96"/>
      <c r="F4" s="96"/>
      <c r="G4" s="12"/>
    </row>
    <row r="5" spans="1:7" x14ac:dyDescent="0.2">
      <c r="A5" s="12"/>
      <c r="B5" s="202"/>
      <c r="C5" s="4"/>
      <c r="D5" s="4"/>
      <c r="E5" s="4"/>
      <c r="F5" s="4"/>
      <c r="G5" s="12"/>
    </row>
    <row r="6" spans="1:7" ht="25.5" x14ac:dyDescent="0.2">
      <c r="A6" s="12" t="s">
        <v>574</v>
      </c>
      <c r="B6" s="402"/>
      <c r="C6" s="403"/>
      <c r="D6" s="403"/>
      <c r="E6" s="404" t="s">
        <v>1028</v>
      </c>
      <c r="F6" s="304" t="s">
        <v>1029</v>
      </c>
      <c r="G6" s="12"/>
    </row>
    <row r="7" spans="1:7" ht="25.5" x14ac:dyDescent="0.2">
      <c r="A7" s="12" t="s">
        <v>574</v>
      </c>
      <c r="B7" s="181"/>
      <c r="C7" s="181" t="s">
        <v>593</v>
      </c>
      <c r="D7" s="95"/>
      <c r="E7" s="405" t="s">
        <v>184</v>
      </c>
      <c r="F7" s="406"/>
      <c r="G7" s="12"/>
    </row>
    <row r="8" spans="1:7" x14ac:dyDescent="0.2">
      <c r="A8" s="12"/>
      <c r="B8" s="45"/>
      <c r="C8" s="19"/>
      <c r="D8" s="19"/>
      <c r="E8" s="407"/>
      <c r="F8" s="407"/>
      <c r="G8" s="12"/>
    </row>
    <row r="9" spans="1:7" ht="25.5" x14ac:dyDescent="0.2">
      <c r="A9" s="12" t="s">
        <v>575</v>
      </c>
      <c r="B9" s="333"/>
      <c r="C9" s="333" t="s">
        <v>594</v>
      </c>
      <c r="D9" s="333"/>
      <c r="E9" s="333"/>
      <c r="F9" s="333"/>
      <c r="G9" s="12"/>
    </row>
    <row r="10" spans="1:7" x14ac:dyDescent="0.2">
      <c r="A10" s="12" t="s">
        <v>575</v>
      </c>
      <c r="B10" s="72"/>
      <c r="C10" s="72" t="s">
        <v>595</v>
      </c>
      <c r="D10" s="50" t="s">
        <v>184</v>
      </c>
      <c r="G10" s="12"/>
    </row>
    <row r="11" spans="1:7" x14ac:dyDescent="0.2">
      <c r="A11" s="12" t="s">
        <v>575</v>
      </c>
      <c r="B11" s="408"/>
      <c r="C11" s="408" t="s">
        <v>596</v>
      </c>
      <c r="D11" s="51"/>
      <c r="G11" s="12"/>
    </row>
    <row r="12" spans="1:7" x14ac:dyDescent="0.2">
      <c r="A12" s="12" t="s">
        <v>575</v>
      </c>
      <c r="B12" s="408"/>
      <c r="C12" s="408" t="s">
        <v>597</v>
      </c>
      <c r="D12" s="51"/>
      <c r="G12" s="12"/>
    </row>
    <row r="14" spans="1:7" ht="59.25" x14ac:dyDescent="0.2">
      <c r="A14" s="12" t="s">
        <v>574</v>
      </c>
      <c r="B14" s="409"/>
      <c r="C14" s="410"/>
      <c r="D14" s="411"/>
      <c r="E14" s="15" t="s">
        <v>598</v>
      </c>
      <c r="F14" s="15" t="s">
        <v>599</v>
      </c>
      <c r="G14" s="12"/>
    </row>
    <row r="15" spans="1:7" ht="15" x14ac:dyDescent="0.25">
      <c r="A15" s="12" t="s">
        <v>574</v>
      </c>
      <c r="B15" s="412" t="s">
        <v>600</v>
      </c>
      <c r="C15" s="413"/>
      <c r="D15" s="413"/>
      <c r="E15" s="413"/>
      <c r="F15" s="414"/>
      <c r="G15" s="12"/>
    </row>
    <row r="16" spans="1:7" x14ac:dyDescent="0.2">
      <c r="A16" s="12" t="s">
        <v>574</v>
      </c>
      <c r="B16" s="388"/>
      <c r="C16" s="388" t="s">
        <v>601</v>
      </c>
      <c r="D16" s="92"/>
      <c r="E16" s="415">
        <v>28192620</v>
      </c>
      <c r="F16" s="415">
        <v>0</v>
      </c>
      <c r="G16" s="12"/>
    </row>
    <row r="17" spans="1:7" x14ac:dyDescent="0.2">
      <c r="A17" s="12" t="s">
        <v>574</v>
      </c>
      <c r="B17" s="388"/>
      <c r="C17" s="388" t="s">
        <v>602</v>
      </c>
      <c r="D17" s="92"/>
      <c r="E17" s="415">
        <v>21639083</v>
      </c>
      <c r="F17" s="415">
        <v>0</v>
      </c>
      <c r="G17" s="12"/>
    </row>
    <row r="18" spans="1:7" ht="38.25" x14ac:dyDescent="0.2">
      <c r="A18" s="12" t="s">
        <v>574</v>
      </c>
      <c r="B18" s="416"/>
      <c r="C18" s="416" t="s">
        <v>603</v>
      </c>
      <c r="D18" s="417"/>
      <c r="E18" s="415">
        <v>26243398</v>
      </c>
      <c r="F18" s="415">
        <v>0</v>
      </c>
      <c r="G18" s="12"/>
    </row>
    <row r="19" spans="1:7" ht="25.5" x14ac:dyDescent="0.2">
      <c r="A19" s="12" t="s">
        <v>574</v>
      </c>
      <c r="B19" s="388"/>
      <c r="C19" s="388" t="s">
        <v>604</v>
      </c>
      <c r="D19" s="92"/>
      <c r="E19" s="415">
        <v>0</v>
      </c>
      <c r="F19" s="415">
        <v>10676602</v>
      </c>
      <c r="G19" s="12"/>
    </row>
    <row r="20" spans="1:7" x14ac:dyDescent="0.2">
      <c r="A20" s="12" t="s">
        <v>574</v>
      </c>
      <c r="B20" s="418"/>
      <c r="C20" s="418" t="s">
        <v>605</v>
      </c>
      <c r="D20" s="419"/>
      <c r="E20" s="420">
        <f>SUM(E16:E19)</f>
        <v>76075101</v>
      </c>
      <c r="F20" s="420">
        <f>SUM(F16:F19)</f>
        <v>10676602</v>
      </c>
      <c r="G20" s="12"/>
    </row>
    <row r="21" spans="1:7" ht="15" x14ac:dyDescent="0.25">
      <c r="A21" s="12" t="s">
        <v>574</v>
      </c>
      <c r="B21" s="412" t="s">
        <v>606</v>
      </c>
      <c r="C21" s="413"/>
      <c r="D21" s="413"/>
      <c r="E21" s="413"/>
      <c r="F21" s="414"/>
      <c r="G21" s="12"/>
    </row>
    <row r="22" spans="1:7" x14ac:dyDescent="0.2">
      <c r="A22" s="12" t="s">
        <v>574</v>
      </c>
      <c r="B22" s="388"/>
      <c r="C22" s="388" t="s">
        <v>607</v>
      </c>
      <c r="D22" s="92"/>
      <c r="E22" s="421">
        <v>64389980</v>
      </c>
      <c r="F22" s="421">
        <v>52790011</v>
      </c>
      <c r="G22" s="12"/>
    </row>
    <row r="23" spans="1:7" x14ac:dyDescent="0.2">
      <c r="A23" s="12" t="s">
        <v>574</v>
      </c>
      <c r="B23" s="388"/>
      <c r="C23" s="388" t="s">
        <v>608</v>
      </c>
      <c r="D23" s="92"/>
      <c r="E23" s="421">
        <v>1550185</v>
      </c>
      <c r="F23" s="66"/>
      <c r="G23" s="12"/>
    </row>
    <row r="24" spans="1:7" ht="25.5" x14ac:dyDescent="0.2">
      <c r="A24" s="12" t="s">
        <v>574</v>
      </c>
      <c r="B24" s="388"/>
      <c r="C24" s="388" t="s">
        <v>609</v>
      </c>
      <c r="D24" s="92"/>
      <c r="E24" s="421">
        <v>0</v>
      </c>
      <c r="F24" s="422">
        <v>0</v>
      </c>
      <c r="G24" s="12"/>
    </row>
    <row r="25" spans="1:7" x14ac:dyDescent="0.2">
      <c r="A25" s="12" t="s">
        <v>574</v>
      </c>
      <c r="B25" s="418"/>
      <c r="C25" s="418" t="s">
        <v>610</v>
      </c>
      <c r="D25" s="419"/>
      <c r="E25" s="420">
        <f>SUM(E22:E24)</f>
        <v>65940165</v>
      </c>
      <c r="F25" s="420">
        <f>SUM(F22,F24)</f>
        <v>52790011</v>
      </c>
      <c r="G25" s="12"/>
    </row>
    <row r="26" spans="1:7" ht="15" x14ac:dyDescent="0.25">
      <c r="A26" s="12" t="s">
        <v>574</v>
      </c>
      <c r="B26" s="412" t="s">
        <v>611</v>
      </c>
      <c r="C26" s="413"/>
      <c r="D26" s="413"/>
      <c r="E26" s="413"/>
      <c r="F26" s="414"/>
      <c r="G26" s="12"/>
    </row>
    <row r="27" spans="1:7" x14ac:dyDescent="0.2">
      <c r="A27" s="12" t="s">
        <v>574</v>
      </c>
      <c r="B27" s="33"/>
      <c r="C27" s="33" t="s">
        <v>612</v>
      </c>
      <c r="D27" s="35"/>
      <c r="E27" s="421">
        <v>26484045</v>
      </c>
      <c r="F27" s="421">
        <v>116032777</v>
      </c>
      <c r="G27" s="12"/>
    </row>
    <row r="28" spans="1:7" ht="35.25" x14ac:dyDescent="0.2">
      <c r="A28" s="12" t="s">
        <v>574</v>
      </c>
      <c r="B28" s="33"/>
      <c r="C28" s="33" t="s">
        <v>613</v>
      </c>
      <c r="D28" s="35"/>
      <c r="E28" s="421">
        <v>11258625</v>
      </c>
      <c r="F28" s="421">
        <v>0</v>
      </c>
      <c r="G28" s="12"/>
    </row>
    <row r="29" spans="1:7" x14ac:dyDescent="0.2">
      <c r="A29" s="12" t="s">
        <v>574</v>
      </c>
      <c r="B29" s="33"/>
      <c r="C29" s="33" t="s">
        <v>614</v>
      </c>
      <c r="D29" s="35"/>
      <c r="E29" s="421">
        <v>0</v>
      </c>
      <c r="F29" s="421">
        <v>6431534</v>
      </c>
      <c r="G29" s="12"/>
    </row>
    <row r="31" spans="1:7" ht="89.25" x14ac:dyDescent="0.2">
      <c r="A31" s="12" t="s">
        <v>576</v>
      </c>
      <c r="B31" s="155"/>
      <c r="C31" s="155" t="s">
        <v>615</v>
      </c>
      <c r="D31" s="333"/>
      <c r="E31" s="333"/>
      <c r="F31" s="333"/>
      <c r="G31" s="12"/>
    </row>
    <row r="32" spans="1:7" ht="36" x14ac:dyDescent="0.2">
      <c r="A32" s="12" t="s">
        <v>576</v>
      </c>
      <c r="B32" s="423"/>
      <c r="C32" s="424"/>
      <c r="D32" s="156" t="s">
        <v>616</v>
      </c>
      <c r="E32" s="156" t="s">
        <v>617</v>
      </c>
      <c r="F32" s="156" t="s">
        <v>618</v>
      </c>
      <c r="G32" s="12"/>
    </row>
    <row r="33" spans="1:7" ht="24" x14ac:dyDescent="0.2">
      <c r="A33" s="12" t="s">
        <v>576</v>
      </c>
      <c r="B33" s="425" t="s">
        <v>619</v>
      </c>
      <c r="C33" s="426" t="s">
        <v>620</v>
      </c>
      <c r="D33" s="427">
        <v>6735</v>
      </c>
      <c r="E33" s="427">
        <v>29688</v>
      </c>
      <c r="F33" s="427">
        <v>1498</v>
      </c>
      <c r="G33" s="12"/>
    </row>
    <row r="34" spans="1:7" x14ac:dyDescent="0.2">
      <c r="A34" s="12" t="s">
        <v>576</v>
      </c>
      <c r="B34" s="425" t="s">
        <v>621</v>
      </c>
      <c r="C34" s="426" t="s">
        <v>622</v>
      </c>
      <c r="D34" s="427">
        <v>4836</v>
      </c>
      <c r="E34" s="427">
        <v>10080</v>
      </c>
      <c r="F34" s="427">
        <v>524</v>
      </c>
      <c r="G34" s="12"/>
    </row>
    <row r="35" spans="1:7" x14ac:dyDescent="0.2">
      <c r="A35" s="12" t="s">
        <v>576</v>
      </c>
      <c r="B35" s="425" t="s">
        <v>623</v>
      </c>
      <c r="C35" s="426" t="s">
        <v>624</v>
      </c>
      <c r="D35" s="427">
        <v>3010</v>
      </c>
      <c r="E35" s="427">
        <v>12510</v>
      </c>
      <c r="F35" s="427">
        <v>348</v>
      </c>
      <c r="G35" s="12"/>
    </row>
    <row r="36" spans="1:7" x14ac:dyDescent="0.2">
      <c r="A36" s="12" t="s">
        <v>576</v>
      </c>
      <c r="B36" s="425" t="s">
        <v>625</v>
      </c>
      <c r="C36" s="426" t="s">
        <v>626</v>
      </c>
      <c r="D36" s="427">
        <v>2991</v>
      </c>
      <c r="E36" s="427">
        <v>12408</v>
      </c>
      <c r="F36" s="427">
        <v>318</v>
      </c>
      <c r="G36" s="12"/>
    </row>
    <row r="37" spans="1:7" ht="24" x14ac:dyDescent="0.2">
      <c r="A37" s="12" t="s">
        <v>576</v>
      </c>
      <c r="B37" s="425" t="s">
        <v>627</v>
      </c>
      <c r="C37" s="426" t="s">
        <v>628</v>
      </c>
      <c r="D37" s="427">
        <v>1837</v>
      </c>
      <c r="E37" s="427">
        <v>7979</v>
      </c>
      <c r="F37" s="427">
        <v>218</v>
      </c>
      <c r="G37" s="12"/>
    </row>
    <row r="38" spans="1:7" x14ac:dyDescent="0.2">
      <c r="A38" s="12" t="s">
        <v>576</v>
      </c>
      <c r="B38" s="425" t="s">
        <v>629</v>
      </c>
      <c r="C38" s="426" t="s">
        <v>630</v>
      </c>
      <c r="D38" s="427">
        <v>2431</v>
      </c>
      <c r="E38" s="427">
        <v>10961</v>
      </c>
      <c r="F38" s="427">
        <v>260</v>
      </c>
      <c r="G38" s="12"/>
    </row>
    <row r="39" spans="1:7" ht="24" x14ac:dyDescent="0.2">
      <c r="A39" s="12" t="s">
        <v>576</v>
      </c>
      <c r="B39" s="425" t="s">
        <v>631</v>
      </c>
      <c r="C39" s="426" t="s">
        <v>632</v>
      </c>
      <c r="D39" s="427">
        <v>1530</v>
      </c>
      <c r="E39" s="427">
        <v>3948</v>
      </c>
      <c r="F39" s="427">
        <v>120</v>
      </c>
      <c r="G39" s="12"/>
    </row>
    <row r="40" spans="1:7" ht="24" x14ac:dyDescent="0.2">
      <c r="A40" s="12" t="s">
        <v>576</v>
      </c>
      <c r="B40" s="425" t="s">
        <v>633</v>
      </c>
      <c r="C40" s="426" t="s">
        <v>634</v>
      </c>
      <c r="D40" s="427">
        <v>1073</v>
      </c>
      <c r="E40" s="427">
        <v>4217</v>
      </c>
      <c r="F40" s="427">
        <v>125</v>
      </c>
      <c r="G40" s="12"/>
    </row>
    <row r="41" spans="1:7" ht="48" x14ac:dyDescent="0.2">
      <c r="A41" s="12" t="s">
        <v>576</v>
      </c>
      <c r="B41" s="425" t="s">
        <v>635</v>
      </c>
      <c r="C41" s="426" t="s">
        <v>636</v>
      </c>
      <c r="D41" s="428">
        <v>0.94</v>
      </c>
      <c r="E41" s="428">
        <v>0.93</v>
      </c>
      <c r="F41" s="428">
        <v>0.9</v>
      </c>
      <c r="G41" s="12"/>
    </row>
    <row r="42" spans="1:7" ht="36" x14ac:dyDescent="0.2">
      <c r="A42" s="12" t="s">
        <v>576</v>
      </c>
      <c r="B42" s="425" t="s">
        <v>637</v>
      </c>
      <c r="C42" s="426" t="s">
        <v>638</v>
      </c>
      <c r="D42" s="429">
        <v>13094</v>
      </c>
      <c r="E42" s="429">
        <v>12807</v>
      </c>
      <c r="F42" s="429">
        <v>7990</v>
      </c>
      <c r="G42" s="12"/>
    </row>
    <row r="43" spans="1:7" x14ac:dyDescent="0.2">
      <c r="A43" s="12" t="s">
        <v>576</v>
      </c>
      <c r="B43" s="430" t="s">
        <v>639</v>
      </c>
      <c r="C43" s="431" t="s">
        <v>640</v>
      </c>
      <c r="D43" s="429">
        <v>7925</v>
      </c>
      <c r="E43" s="429">
        <v>7030</v>
      </c>
      <c r="F43" s="429">
        <v>3535</v>
      </c>
      <c r="G43" s="12"/>
    </row>
    <row r="44" spans="1:7" ht="24" x14ac:dyDescent="0.2">
      <c r="A44" s="12" t="s">
        <v>576</v>
      </c>
      <c r="B44" s="425" t="s">
        <v>641</v>
      </c>
      <c r="C44" s="426" t="s">
        <v>642</v>
      </c>
      <c r="D44" s="429">
        <v>3544</v>
      </c>
      <c r="E44" s="429">
        <v>4579</v>
      </c>
      <c r="F44" s="429">
        <v>4380</v>
      </c>
      <c r="G44" s="12"/>
    </row>
    <row r="45" spans="1:7" ht="24" x14ac:dyDescent="0.2">
      <c r="A45" s="12" t="s">
        <v>576</v>
      </c>
      <c r="B45" s="425" t="s">
        <v>643</v>
      </c>
      <c r="C45" s="426" t="s">
        <v>644</v>
      </c>
      <c r="D45" s="429">
        <v>3443</v>
      </c>
      <c r="E45" s="429">
        <v>4457</v>
      </c>
      <c r="F45" s="429">
        <v>4303</v>
      </c>
      <c r="G45" s="12"/>
    </row>
    <row r="47" spans="1:7" ht="89.25" x14ac:dyDescent="0.2">
      <c r="A47" s="12" t="s">
        <v>577</v>
      </c>
      <c r="B47" s="432"/>
      <c r="C47" s="432" t="s">
        <v>645</v>
      </c>
      <c r="D47" s="368"/>
      <c r="E47" s="368"/>
      <c r="F47" s="368"/>
      <c r="G47" s="12"/>
    </row>
    <row r="48" spans="1:7" ht="36" x14ac:dyDescent="0.2">
      <c r="A48" s="12" t="s">
        <v>577</v>
      </c>
      <c r="B48" s="423"/>
      <c r="C48" s="424"/>
      <c r="D48" s="156" t="s">
        <v>616</v>
      </c>
      <c r="E48" s="156" t="s">
        <v>646</v>
      </c>
      <c r="F48" s="156" t="s">
        <v>647</v>
      </c>
      <c r="G48" s="12"/>
    </row>
    <row r="49" spans="1:7" ht="36" x14ac:dyDescent="0.2">
      <c r="A49" s="12" t="s">
        <v>577</v>
      </c>
      <c r="B49" s="425" t="s">
        <v>648</v>
      </c>
      <c r="C49" s="426" t="s">
        <v>649</v>
      </c>
      <c r="D49" s="433">
        <v>1157</v>
      </c>
      <c r="E49" s="433">
        <v>3509</v>
      </c>
      <c r="F49" s="433">
        <v>126</v>
      </c>
      <c r="G49" s="12"/>
    </row>
    <row r="50" spans="1:7" ht="24" x14ac:dyDescent="0.2">
      <c r="A50" s="12" t="s">
        <v>577</v>
      </c>
      <c r="B50" s="425" t="s">
        <v>650</v>
      </c>
      <c r="C50" s="426" t="s">
        <v>651</v>
      </c>
      <c r="D50" s="434">
        <v>4802</v>
      </c>
      <c r="E50" s="434">
        <v>5211</v>
      </c>
      <c r="F50" s="434">
        <v>2734</v>
      </c>
      <c r="G50" s="12"/>
    </row>
    <row r="51" spans="1:7" ht="24" x14ac:dyDescent="0.2">
      <c r="A51" s="12" t="s">
        <v>577</v>
      </c>
      <c r="B51" s="425" t="s">
        <v>652</v>
      </c>
      <c r="C51" s="426" t="s">
        <v>653</v>
      </c>
      <c r="D51" s="433">
        <v>78</v>
      </c>
      <c r="E51" s="433">
        <v>333</v>
      </c>
      <c r="F51" s="433">
        <v>18</v>
      </c>
      <c r="G51" s="12"/>
    </row>
    <row r="52" spans="1:7" ht="24" x14ac:dyDescent="0.2">
      <c r="A52" s="12" t="s">
        <v>577</v>
      </c>
      <c r="B52" s="425" t="s">
        <v>654</v>
      </c>
      <c r="C52" s="426" t="s">
        <v>655</v>
      </c>
      <c r="D52" s="434">
        <v>20289</v>
      </c>
      <c r="E52" s="434">
        <v>18561</v>
      </c>
      <c r="F52" s="434">
        <v>13934</v>
      </c>
      <c r="G52" s="12"/>
    </row>
    <row r="53" spans="1:7" x14ac:dyDescent="0.2">
      <c r="A53"/>
      <c r="G53"/>
    </row>
    <row r="54" spans="1:7" x14ac:dyDescent="0.2">
      <c r="A54" s="12" t="s">
        <v>575</v>
      </c>
      <c r="B54" s="435" t="s">
        <v>656</v>
      </c>
      <c r="C54" s="436"/>
      <c r="D54" s="437"/>
      <c r="E54" s="437"/>
      <c r="F54" s="437"/>
      <c r="G54" s="12"/>
    </row>
    <row r="55" spans="1:7" x14ac:dyDescent="0.2">
      <c r="A55" s="12"/>
      <c r="B55" s="435"/>
      <c r="C55" s="435"/>
      <c r="D55" s="437"/>
      <c r="E55" s="437"/>
      <c r="F55" s="437"/>
      <c r="G55" s="12"/>
    </row>
    <row r="56" spans="1:7" ht="102" x14ac:dyDescent="0.2">
      <c r="A56" s="12"/>
      <c r="B56" s="435"/>
      <c r="C56" s="438" t="s">
        <v>1030</v>
      </c>
      <c r="D56" s="188"/>
      <c r="E56" s="188"/>
      <c r="F56" s="188"/>
      <c r="G56" s="12"/>
    </row>
    <row r="57" spans="1:7" x14ac:dyDescent="0.2">
      <c r="B57" s="48"/>
      <c r="C57" s="48"/>
      <c r="D57" s="48"/>
      <c r="E57" s="48"/>
      <c r="F57" s="48"/>
    </row>
    <row r="58" spans="1:7" ht="76.5" x14ac:dyDescent="0.2">
      <c r="A58" s="12" t="s">
        <v>578</v>
      </c>
      <c r="B58" s="184"/>
      <c r="C58" s="457" t="s">
        <v>657</v>
      </c>
      <c r="D58" s="456">
        <v>0.48199999999999998</v>
      </c>
      <c r="E58" s="458"/>
      <c r="F58" s="459"/>
      <c r="G58" s="12"/>
    </row>
    <row r="59" spans="1:7" ht="76.5" x14ac:dyDescent="0.2">
      <c r="A59" s="12" t="s">
        <v>579</v>
      </c>
      <c r="B59" s="439"/>
      <c r="C59" s="439" t="s">
        <v>658</v>
      </c>
      <c r="D59" s="456">
        <v>0.46100000000000002</v>
      </c>
      <c r="E59" s="460"/>
      <c r="F59" s="459"/>
      <c r="G59" s="12"/>
    </row>
    <row r="60" spans="1:7" ht="25.5" x14ac:dyDescent="0.2">
      <c r="A60" s="12" t="s">
        <v>580</v>
      </c>
      <c r="B60" s="184"/>
      <c r="C60" s="457" t="s">
        <v>659</v>
      </c>
      <c r="D60" s="462">
        <v>21636</v>
      </c>
      <c r="E60" s="458"/>
      <c r="F60" s="461"/>
      <c r="G60" s="12"/>
    </row>
    <row r="61" spans="1:7" ht="63.75" x14ac:dyDescent="0.2">
      <c r="A61" s="12" t="s">
        <v>581</v>
      </c>
      <c r="B61" s="440"/>
      <c r="C61" s="440" t="s">
        <v>660</v>
      </c>
      <c r="D61" s="462">
        <v>15142</v>
      </c>
      <c r="E61" s="460"/>
      <c r="F61" s="461"/>
      <c r="G61" s="12"/>
    </row>
    <row r="62" spans="1:7" x14ac:dyDescent="0.2">
      <c r="A62" s="12"/>
      <c r="B62" s="47"/>
      <c r="C62" s="47"/>
      <c r="D62" s="47"/>
      <c r="E62" s="47"/>
      <c r="G62" s="12"/>
    </row>
    <row r="63" spans="1:7" ht="15.75" x14ac:dyDescent="0.2">
      <c r="B63" s="441"/>
      <c r="C63" s="441"/>
      <c r="D63" s="96"/>
      <c r="E63" s="96"/>
      <c r="F63" s="96"/>
    </row>
    <row r="64" spans="1:7" ht="15.75" x14ac:dyDescent="0.2">
      <c r="B64" s="442"/>
      <c r="C64" s="442"/>
      <c r="D64" s="4"/>
      <c r="E64" s="4"/>
      <c r="F64" s="4"/>
    </row>
    <row r="65" spans="1:7" ht="25.5" x14ac:dyDescent="0.2">
      <c r="A65" s="12" t="s">
        <v>582</v>
      </c>
      <c r="B65" s="333"/>
      <c r="C65" s="333" t="s">
        <v>661</v>
      </c>
      <c r="D65" s="333"/>
      <c r="E65" s="333"/>
      <c r="F65" s="333"/>
      <c r="G65" s="12"/>
    </row>
    <row r="66" spans="1:7" x14ac:dyDescent="0.2">
      <c r="A66" s="12" t="s">
        <v>582</v>
      </c>
      <c r="B66" s="408"/>
      <c r="C66" s="408" t="s">
        <v>662</v>
      </c>
      <c r="D66" s="147"/>
      <c r="E66" s="470"/>
      <c r="F66" s="151"/>
      <c r="G66" s="12"/>
    </row>
    <row r="67" spans="1:7" x14ac:dyDescent="0.2">
      <c r="A67" s="12" t="s">
        <v>582</v>
      </c>
      <c r="B67" s="408"/>
      <c r="C67" s="408" t="s">
        <v>663</v>
      </c>
      <c r="D67" s="147" t="s">
        <v>40</v>
      </c>
      <c r="E67" s="470"/>
      <c r="F67" s="151"/>
      <c r="G67" s="12"/>
    </row>
    <row r="68" spans="1:7" x14ac:dyDescent="0.2">
      <c r="A68" s="12" t="s">
        <v>582</v>
      </c>
      <c r="B68" s="408"/>
      <c r="C68" s="408" t="s">
        <v>664</v>
      </c>
      <c r="D68" s="147"/>
      <c r="E68" s="474"/>
      <c r="F68" s="151"/>
      <c r="G68" s="12"/>
    </row>
    <row r="69" spans="1:7" x14ac:dyDescent="0.2">
      <c r="E69" s="151"/>
      <c r="F69" s="151"/>
    </row>
    <row r="70" spans="1:7" ht="39" customHeight="1" x14ac:dyDescent="0.2">
      <c r="A70" s="12" t="s">
        <v>582</v>
      </c>
      <c r="B70" s="95"/>
      <c r="C70" s="95" t="s">
        <v>665</v>
      </c>
      <c r="D70" s="404">
        <v>146</v>
      </c>
      <c r="E70" s="137"/>
      <c r="F70" s="546"/>
      <c r="G70" s="12"/>
    </row>
    <row r="71" spans="1:7" x14ac:dyDescent="0.2">
      <c r="B71" s="4"/>
      <c r="C71" s="4"/>
      <c r="D71" s="4"/>
      <c r="E71" s="19"/>
      <c r="F71" s="143"/>
    </row>
    <row r="72" spans="1:7" ht="25.5" x14ac:dyDescent="0.2">
      <c r="A72" s="12" t="s">
        <v>582</v>
      </c>
      <c r="B72" s="95"/>
      <c r="C72" s="95" t="s">
        <v>666</v>
      </c>
      <c r="D72" s="463">
        <v>2117</v>
      </c>
      <c r="E72" s="137"/>
      <c r="F72" s="390"/>
      <c r="G72" s="12"/>
    </row>
    <row r="73" spans="1:7" x14ac:dyDescent="0.2">
      <c r="F73" s="443"/>
    </row>
    <row r="74" spans="1:7" ht="24.75" customHeight="1" x14ac:dyDescent="0.2">
      <c r="A74" s="12" t="s">
        <v>582</v>
      </c>
      <c r="B74" s="95"/>
      <c r="C74" s="95" t="s">
        <v>667</v>
      </c>
      <c r="D74" s="463">
        <v>309068</v>
      </c>
      <c r="E74" s="137"/>
      <c r="F74" s="390"/>
      <c r="G74" s="12"/>
    </row>
    <row r="75" spans="1:7" x14ac:dyDescent="0.2">
      <c r="A75" s="12"/>
      <c r="B75" s="19"/>
      <c r="C75" s="19"/>
      <c r="D75" s="19"/>
      <c r="E75" s="19"/>
      <c r="F75" s="390"/>
      <c r="G75" s="12"/>
    </row>
    <row r="76" spans="1:7" ht="26.25" customHeight="1" x14ac:dyDescent="0.2">
      <c r="A76" s="12" t="s">
        <v>583</v>
      </c>
      <c r="B76" s="333"/>
      <c r="C76" s="333" t="s">
        <v>668</v>
      </c>
      <c r="D76" s="333"/>
      <c r="E76" s="333"/>
      <c r="F76" s="333"/>
      <c r="G76" s="12"/>
    </row>
    <row r="77" spans="1:7" x14ac:dyDescent="0.2">
      <c r="A77" s="12" t="s">
        <v>583</v>
      </c>
      <c r="B77" s="444"/>
      <c r="C77" s="444" t="s">
        <v>669</v>
      </c>
      <c r="D77" s="120"/>
      <c r="E77" s="21"/>
      <c r="G77" s="12"/>
    </row>
    <row r="78" spans="1:7" x14ac:dyDescent="0.2">
      <c r="A78" s="12" t="s">
        <v>583</v>
      </c>
      <c r="B78" s="444"/>
      <c r="C78" s="444" t="s">
        <v>670</v>
      </c>
      <c r="D78" s="120"/>
      <c r="E78" s="21"/>
      <c r="G78" s="12"/>
    </row>
    <row r="79" spans="1:7" x14ac:dyDescent="0.2">
      <c r="A79" s="12" t="s">
        <v>583</v>
      </c>
      <c r="B79" s="445"/>
      <c r="C79" s="445" t="s">
        <v>671</v>
      </c>
      <c r="D79" s="122"/>
      <c r="E79" s="21"/>
      <c r="G79" s="12"/>
    </row>
    <row r="80" spans="1:7" x14ac:dyDescent="0.2">
      <c r="A80" s="12" t="s">
        <v>583</v>
      </c>
      <c r="B80" s="445"/>
      <c r="C80" s="445" t="s">
        <v>672</v>
      </c>
      <c r="D80" s="122"/>
      <c r="E80" s="21"/>
      <c r="G80" s="12"/>
    </row>
    <row r="81" spans="1:7" x14ac:dyDescent="0.2">
      <c r="A81" s="12" t="s">
        <v>583</v>
      </c>
      <c r="B81" s="391"/>
      <c r="C81" s="391" t="s">
        <v>611</v>
      </c>
      <c r="D81" s="393"/>
      <c r="E81" s="21"/>
      <c r="G81" s="12"/>
    </row>
    <row r="82" spans="1:7" x14ac:dyDescent="0.2">
      <c r="A82" s="12"/>
      <c r="B82" s="394"/>
      <c r="C82" s="394"/>
      <c r="D82" s="395"/>
      <c r="E82" s="151"/>
      <c r="G82" s="12"/>
    </row>
    <row r="84" spans="1:7" ht="15.75" x14ac:dyDescent="0.2">
      <c r="B84" s="158"/>
    </row>
    <row r="85" spans="1:7" ht="15.75" x14ac:dyDescent="0.2">
      <c r="B85" s="158"/>
      <c r="C85" t="s">
        <v>673</v>
      </c>
    </row>
    <row r="86" spans="1:7" x14ac:dyDescent="0.2">
      <c r="A86" s="12" t="s">
        <v>584</v>
      </c>
      <c r="B86" s="333"/>
      <c r="C86" s="333" t="s">
        <v>674</v>
      </c>
      <c r="D86" s="333"/>
      <c r="E86" s="333"/>
      <c r="F86" s="333"/>
      <c r="G86" s="12"/>
    </row>
    <row r="87" spans="1:7" x14ac:dyDescent="0.2">
      <c r="A87" s="12" t="s">
        <v>584</v>
      </c>
      <c r="B87" s="444"/>
      <c r="C87" s="444" t="s">
        <v>675</v>
      </c>
      <c r="D87" s="467" t="s">
        <v>40</v>
      </c>
      <c r="E87" s="466"/>
      <c r="G87" s="12"/>
    </row>
    <row r="88" spans="1:7" x14ac:dyDescent="0.2">
      <c r="A88" s="12" t="s">
        <v>584</v>
      </c>
      <c r="B88" s="444"/>
      <c r="C88" s="444" t="s">
        <v>669</v>
      </c>
      <c r="D88" s="464"/>
      <c r="E88" s="21"/>
      <c r="G88" s="12"/>
    </row>
    <row r="89" spans="1:7" x14ac:dyDescent="0.2">
      <c r="A89" s="12" t="s">
        <v>584</v>
      </c>
      <c r="B89" s="444"/>
      <c r="C89" s="444" t="s">
        <v>670</v>
      </c>
      <c r="D89" s="464"/>
      <c r="E89" s="21"/>
      <c r="G89" s="12"/>
    </row>
    <row r="90" spans="1:7" x14ac:dyDescent="0.2">
      <c r="A90" s="12" t="s">
        <v>584</v>
      </c>
      <c r="B90" s="444"/>
      <c r="C90" s="444" t="s">
        <v>676</v>
      </c>
      <c r="D90" s="464"/>
      <c r="E90" s="21"/>
      <c r="G90" s="12"/>
    </row>
    <row r="91" spans="1:7" x14ac:dyDescent="0.2">
      <c r="A91" s="12" t="s">
        <v>584</v>
      </c>
      <c r="B91" s="445"/>
      <c r="C91" s="445" t="s">
        <v>677</v>
      </c>
      <c r="D91" s="465"/>
      <c r="E91" s="21"/>
      <c r="G91" s="12"/>
    </row>
    <row r="92" spans="1:7" x14ac:dyDescent="0.2">
      <c r="A92" s="12" t="s">
        <v>584</v>
      </c>
      <c r="B92" s="444"/>
      <c r="C92" s="444" t="s">
        <v>678</v>
      </c>
      <c r="D92" s="464"/>
      <c r="E92" s="21"/>
      <c r="G92" s="12"/>
    </row>
    <row r="93" spans="1:7" x14ac:dyDescent="0.2">
      <c r="A93" s="12" t="s">
        <v>584</v>
      </c>
      <c r="B93" s="391"/>
      <c r="C93" s="391" t="s">
        <v>611</v>
      </c>
      <c r="D93" s="392"/>
      <c r="E93" s="21"/>
      <c r="G93" s="12"/>
    </row>
    <row r="94" spans="1:7" x14ac:dyDescent="0.2">
      <c r="A94" s="12"/>
      <c r="B94" s="394"/>
      <c r="C94" s="164"/>
      <c r="D94" s="164"/>
      <c r="E94" s="21"/>
      <c r="G94" s="12"/>
    </row>
    <row r="96" spans="1:7" x14ac:dyDescent="0.2">
      <c r="A96" s="12" t="s">
        <v>585</v>
      </c>
      <c r="B96" s="5"/>
      <c r="C96" s="5" t="s">
        <v>679</v>
      </c>
      <c r="D96" s="5"/>
      <c r="E96" s="5"/>
      <c r="F96" s="5"/>
      <c r="G96" s="12"/>
    </row>
    <row r="97" spans="1:7" x14ac:dyDescent="0.2">
      <c r="A97" s="12" t="s">
        <v>585</v>
      </c>
      <c r="B97" s="408"/>
      <c r="C97" s="408" t="s">
        <v>680</v>
      </c>
      <c r="D97" s="471">
        <v>42795</v>
      </c>
      <c r="E97" s="468"/>
      <c r="F97" s="446"/>
      <c r="G97" s="12"/>
    </row>
    <row r="98" spans="1:7" x14ac:dyDescent="0.2">
      <c r="A98" s="12" t="s">
        <v>585</v>
      </c>
      <c r="B98" s="408"/>
      <c r="C98" s="408" t="s">
        <v>681</v>
      </c>
      <c r="D98" s="408"/>
      <c r="E98" s="469"/>
      <c r="F98" s="151"/>
      <c r="G98" s="12"/>
    </row>
    <row r="99" spans="1:7" x14ac:dyDescent="0.2">
      <c r="A99" s="12" t="s">
        <v>585</v>
      </c>
      <c r="B99" s="95"/>
      <c r="C99" s="95" t="s">
        <v>682</v>
      </c>
      <c r="D99" s="404"/>
      <c r="E99" s="470"/>
      <c r="F99" s="151"/>
      <c r="G99" s="12"/>
    </row>
    <row r="101" spans="1:7" x14ac:dyDescent="0.2">
      <c r="A101" s="12" t="s">
        <v>586</v>
      </c>
      <c r="B101" s="333"/>
      <c r="C101" s="333" t="s">
        <v>683</v>
      </c>
      <c r="D101" s="333"/>
      <c r="E101" s="333"/>
      <c r="F101" s="333"/>
      <c r="G101" s="12"/>
    </row>
    <row r="102" spans="1:7" x14ac:dyDescent="0.2">
      <c r="A102" s="12" t="s">
        <v>586</v>
      </c>
      <c r="B102" s="101" t="s">
        <v>619</v>
      </c>
      <c r="C102" s="408" t="s">
        <v>684</v>
      </c>
      <c r="D102" s="352" t="s">
        <v>685</v>
      </c>
      <c r="E102" s="468"/>
      <c r="F102" s="446"/>
      <c r="G102" s="12"/>
    </row>
    <row r="103" spans="1:7" x14ac:dyDescent="0.2">
      <c r="A103" s="12" t="s">
        <v>586</v>
      </c>
      <c r="B103" s="146"/>
      <c r="C103" s="146"/>
      <c r="D103" s="447" t="s">
        <v>177</v>
      </c>
      <c r="E103" s="472" t="s">
        <v>178</v>
      </c>
      <c r="F103" s="446"/>
      <c r="G103" s="12"/>
    </row>
    <row r="104" spans="1:7" x14ac:dyDescent="0.2">
      <c r="A104" s="12" t="s">
        <v>586</v>
      </c>
      <c r="B104" s="448" t="s">
        <v>621</v>
      </c>
      <c r="C104" s="228" t="s">
        <v>686</v>
      </c>
      <c r="D104" s="51"/>
      <c r="E104" s="51"/>
      <c r="F104" s="446"/>
      <c r="G104" s="12"/>
    </row>
    <row r="105" spans="1:7" x14ac:dyDescent="0.2">
      <c r="A105" s="12" t="s">
        <v>586</v>
      </c>
      <c r="B105" s="449"/>
      <c r="C105" s="228" t="s">
        <v>687</v>
      </c>
      <c r="D105" s="450"/>
      <c r="G105" s="12"/>
    </row>
    <row r="107" spans="1:7" x14ac:dyDescent="0.2">
      <c r="A107" s="12" t="s">
        <v>587</v>
      </c>
      <c r="B107" s="5"/>
      <c r="C107" s="5" t="s">
        <v>688</v>
      </c>
      <c r="G107" s="12"/>
    </row>
    <row r="108" spans="1:7" x14ac:dyDescent="0.2">
      <c r="A108" s="12" t="s">
        <v>587</v>
      </c>
      <c r="B108" s="408"/>
      <c r="C108" s="408" t="s">
        <v>689</v>
      </c>
      <c r="D108" s="351"/>
      <c r="G108" s="12"/>
    </row>
    <row r="109" spans="1:7" x14ac:dyDescent="0.2">
      <c r="A109" s="12" t="s">
        <v>587</v>
      </c>
      <c r="B109" s="408"/>
      <c r="C109" s="408" t="s">
        <v>690</v>
      </c>
      <c r="D109" s="451"/>
      <c r="G109" s="12"/>
    </row>
    <row r="111" spans="1:7" ht="15.75" x14ac:dyDescent="0.2">
      <c r="B111" s="158" t="s">
        <v>691</v>
      </c>
    </row>
    <row r="112" spans="1:7" x14ac:dyDescent="0.2">
      <c r="A112" s="62"/>
      <c r="B112" s="5" t="s">
        <v>692</v>
      </c>
      <c r="C112" s="93"/>
      <c r="D112" s="93"/>
      <c r="E112" s="93"/>
      <c r="G112" s="62"/>
    </row>
    <row r="113" spans="1:7" x14ac:dyDescent="0.2">
      <c r="A113" s="12" t="s">
        <v>588</v>
      </c>
      <c r="B113" s="5" t="s">
        <v>693</v>
      </c>
      <c r="C113" s="5"/>
      <c r="G113" s="12"/>
    </row>
    <row r="114" spans="1:7" x14ac:dyDescent="0.2">
      <c r="A114" s="12" t="s">
        <v>588</v>
      </c>
      <c r="B114" s="342" t="s">
        <v>694</v>
      </c>
      <c r="C114" s="342"/>
      <c r="D114" s="342"/>
      <c r="G114" s="12"/>
    </row>
    <row r="115" spans="1:7" x14ac:dyDescent="0.2">
      <c r="A115" s="12" t="s">
        <v>588</v>
      </c>
      <c r="B115" s="408"/>
      <c r="C115" s="408" t="s">
        <v>695</v>
      </c>
      <c r="D115" s="199"/>
      <c r="E115" s="470"/>
      <c r="G115" s="12"/>
    </row>
    <row r="116" spans="1:7" x14ac:dyDescent="0.2">
      <c r="A116" s="12" t="s">
        <v>588</v>
      </c>
      <c r="B116" s="408"/>
      <c r="C116" s="408" t="s">
        <v>696</v>
      </c>
      <c r="D116" s="329"/>
      <c r="E116" s="470"/>
      <c r="G116" s="12"/>
    </row>
    <row r="117" spans="1:7" x14ac:dyDescent="0.2">
      <c r="A117" s="12" t="s">
        <v>588</v>
      </c>
      <c r="B117" s="408"/>
      <c r="C117" s="408" t="s">
        <v>697</v>
      </c>
      <c r="D117" s="329"/>
      <c r="E117" s="470"/>
      <c r="G117" s="12"/>
    </row>
    <row r="119" spans="1:7" x14ac:dyDescent="0.2">
      <c r="A119" s="12" t="s">
        <v>588</v>
      </c>
      <c r="B119" s="342" t="s">
        <v>698</v>
      </c>
      <c r="C119" s="342"/>
      <c r="D119" s="342"/>
      <c r="G119" s="12"/>
    </row>
    <row r="120" spans="1:7" x14ac:dyDescent="0.2">
      <c r="A120" s="12" t="s">
        <v>588</v>
      </c>
      <c r="B120" s="408"/>
      <c r="C120" s="408" t="s">
        <v>699</v>
      </c>
      <c r="D120" s="475" t="s">
        <v>40</v>
      </c>
      <c r="E120" s="474"/>
      <c r="G120" s="12"/>
    </row>
    <row r="121" spans="1:7" x14ac:dyDescent="0.2">
      <c r="A121" s="12" t="s">
        <v>588</v>
      </c>
      <c r="B121" s="408"/>
      <c r="C121" s="408" t="s">
        <v>700</v>
      </c>
      <c r="D121" s="475" t="s">
        <v>40</v>
      </c>
      <c r="E121" s="474"/>
      <c r="G121" s="12"/>
    </row>
    <row r="122" spans="1:7" x14ac:dyDescent="0.2">
      <c r="A122" s="12" t="s">
        <v>588</v>
      </c>
      <c r="B122" s="408"/>
      <c r="C122" s="408" t="s">
        <v>701</v>
      </c>
      <c r="D122" s="475" t="s">
        <v>40</v>
      </c>
      <c r="E122" s="474"/>
      <c r="G122" s="12"/>
    </row>
    <row r="123" spans="1:7" x14ac:dyDescent="0.2">
      <c r="A123" s="193"/>
      <c r="B123" s="452"/>
      <c r="C123" s="452"/>
      <c r="D123" s="473"/>
      <c r="E123" s="474"/>
      <c r="F123" s="151"/>
      <c r="G123" s="193"/>
    </row>
    <row r="124" spans="1:7" x14ac:dyDescent="0.2">
      <c r="A124" s="12" t="s">
        <v>588</v>
      </c>
      <c r="B124" s="408"/>
      <c r="C124" s="408" t="s">
        <v>702</v>
      </c>
      <c r="D124" s="475" t="s">
        <v>40</v>
      </c>
      <c r="E124" s="470"/>
      <c r="G124" s="12"/>
    </row>
    <row r="125" spans="1:7" x14ac:dyDescent="0.2">
      <c r="A125" s="12" t="s">
        <v>588</v>
      </c>
      <c r="B125" s="408"/>
      <c r="C125" s="408" t="s">
        <v>703</v>
      </c>
      <c r="D125" s="475"/>
      <c r="E125" s="474"/>
      <c r="G125" s="12"/>
    </row>
    <row r="126" spans="1:7" x14ac:dyDescent="0.2">
      <c r="A126" s="12" t="s">
        <v>588</v>
      </c>
      <c r="B126" s="408"/>
      <c r="C126" s="408" t="s">
        <v>704</v>
      </c>
      <c r="D126" s="475"/>
      <c r="E126" s="474"/>
      <c r="G126" s="12"/>
    </row>
    <row r="127" spans="1:7" x14ac:dyDescent="0.2">
      <c r="A127" s="12" t="s">
        <v>588</v>
      </c>
      <c r="B127" s="408"/>
      <c r="C127" s="408" t="s">
        <v>705</v>
      </c>
      <c r="D127" s="475" t="s">
        <v>40</v>
      </c>
      <c r="E127" s="470"/>
      <c r="G127" s="12"/>
    </row>
    <row r="128" spans="1:7" x14ac:dyDescent="0.2">
      <c r="A128" s="12" t="s">
        <v>588</v>
      </c>
      <c r="B128" s="391"/>
      <c r="C128" s="391" t="s">
        <v>466</v>
      </c>
      <c r="D128" s="392"/>
      <c r="E128" s="21"/>
      <c r="G128" s="12"/>
    </row>
    <row r="129" spans="1:7" x14ac:dyDescent="0.2">
      <c r="A129" s="12"/>
      <c r="B129" s="394"/>
      <c r="C129" s="164"/>
      <c r="D129" s="164"/>
      <c r="E129" s="21"/>
      <c r="G129" s="12"/>
    </row>
    <row r="131" spans="1:7" x14ac:dyDescent="0.2">
      <c r="A131" s="12" t="s">
        <v>589</v>
      </c>
      <c r="B131" s="5" t="s">
        <v>706</v>
      </c>
      <c r="C131" s="5"/>
      <c r="G131" s="12"/>
    </row>
    <row r="132" spans="1:7" x14ac:dyDescent="0.2">
      <c r="A132" s="12" t="s">
        <v>589</v>
      </c>
      <c r="B132" s="5" t="s">
        <v>707</v>
      </c>
      <c r="C132" s="339"/>
      <c r="G132" s="12"/>
    </row>
    <row r="133" spans="1:7" x14ac:dyDescent="0.2">
      <c r="A133" s="12" t="s">
        <v>589</v>
      </c>
      <c r="B133" s="408"/>
      <c r="C133" s="408" t="s">
        <v>708</v>
      </c>
      <c r="D133" s="467" t="s">
        <v>40</v>
      </c>
      <c r="E133" s="470"/>
      <c r="G133" s="12"/>
    </row>
    <row r="134" spans="1:7" x14ac:dyDescent="0.2">
      <c r="A134" s="12" t="s">
        <v>589</v>
      </c>
      <c r="B134" s="408"/>
      <c r="C134" s="408" t="s">
        <v>709</v>
      </c>
      <c r="D134" s="467" t="s">
        <v>40</v>
      </c>
      <c r="E134" s="470"/>
      <c r="G134" s="12"/>
    </row>
    <row r="135" spans="1:7" x14ac:dyDescent="0.2">
      <c r="A135" s="12" t="s">
        <v>589</v>
      </c>
      <c r="B135" s="408"/>
      <c r="C135" s="408" t="s">
        <v>710</v>
      </c>
      <c r="D135" s="467" t="s">
        <v>40</v>
      </c>
      <c r="E135" s="470"/>
      <c r="G135" s="12"/>
    </row>
    <row r="136" spans="1:7" x14ac:dyDescent="0.2">
      <c r="A136" s="12" t="s">
        <v>589</v>
      </c>
      <c r="B136" s="408"/>
      <c r="C136" s="408" t="s">
        <v>711</v>
      </c>
      <c r="D136" s="467" t="s">
        <v>40</v>
      </c>
      <c r="E136" s="470"/>
      <c r="G136" s="12"/>
    </row>
    <row r="137" spans="1:7" x14ac:dyDescent="0.2">
      <c r="A137" s="12" t="s">
        <v>589</v>
      </c>
      <c r="B137" s="408"/>
      <c r="C137" s="408" t="s">
        <v>712</v>
      </c>
      <c r="D137" s="467" t="s">
        <v>40</v>
      </c>
      <c r="E137" s="470"/>
      <c r="G137" s="12"/>
    </row>
    <row r="138" spans="1:7" x14ac:dyDescent="0.2">
      <c r="A138" s="12" t="s">
        <v>589</v>
      </c>
      <c r="B138" s="408"/>
      <c r="C138" s="408" t="s">
        <v>713</v>
      </c>
      <c r="D138" s="467"/>
      <c r="E138" s="474"/>
      <c r="G138" s="12"/>
    </row>
    <row r="139" spans="1:7" x14ac:dyDescent="0.2">
      <c r="A139" s="12" t="s">
        <v>589</v>
      </c>
      <c r="B139" s="408"/>
      <c r="C139" s="408" t="s">
        <v>714</v>
      </c>
      <c r="D139" s="467"/>
      <c r="E139" s="474"/>
      <c r="G139" s="12"/>
    </row>
    <row r="140" spans="1:7" x14ac:dyDescent="0.2">
      <c r="A140" s="12" t="s">
        <v>589</v>
      </c>
      <c r="B140" s="391"/>
      <c r="C140" s="391" t="s">
        <v>466</v>
      </c>
      <c r="D140" s="476" t="s">
        <v>40</v>
      </c>
      <c r="E140" s="21"/>
      <c r="G140" s="12"/>
    </row>
    <row r="141" spans="1:7" ht="25.5" x14ac:dyDescent="0.2">
      <c r="A141" s="12"/>
      <c r="B141" s="348"/>
      <c r="C141" s="348" t="s">
        <v>715</v>
      </c>
      <c r="D141" s="477"/>
      <c r="E141" s="21"/>
      <c r="G141" s="12"/>
    </row>
    <row r="142" spans="1:7" x14ac:dyDescent="0.2">
      <c r="D142" s="478"/>
    </row>
    <row r="143" spans="1:7" x14ac:dyDescent="0.2">
      <c r="A143" s="12" t="s">
        <v>590</v>
      </c>
      <c r="B143" s="5" t="s">
        <v>716</v>
      </c>
      <c r="C143" s="339"/>
      <c r="D143" s="339"/>
      <c r="E143" s="339"/>
      <c r="F143" s="339"/>
      <c r="G143" s="12"/>
    </row>
    <row r="144" spans="1:7" x14ac:dyDescent="0.2">
      <c r="A144" s="12" t="s">
        <v>590</v>
      </c>
      <c r="B144" s="146"/>
      <c r="C144" s="146"/>
      <c r="D144" s="3" t="s">
        <v>717</v>
      </c>
      <c r="E144" s="3" t="s">
        <v>718</v>
      </c>
      <c r="G144" s="12"/>
    </row>
    <row r="145" spans="1:7" x14ac:dyDescent="0.2">
      <c r="A145" s="12" t="s">
        <v>590</v>
      </c>
      <c r="B145" s="101"/>
      <c r="C145" s="101" t="s">
        <v>719</v>
      </c>
      <c r="D145" s="227" t="s">
        <v>184</v>
      </c>
      <c r="E145" s="199"/>
      <c r="G145" s="12"/>
    </row>
    <row r="146" spans="1:7" x14ac:dyDescent="0.2">
      <c r="A146" s="12" t="s">
        <v>590</v>
      </c>
      <c r="B146" s="101"/>
      <c r="C146" s="101" t="s">
        <v>720</v>
      </c>
      <c r="D146" s="199"/>
      <c r="E146" s="199"/>
      <c r="G146" s="12"/>
    </row>
    <row r="147" spans="1:7" x14ac:dyDescent="0.2">
      <c r="A147" s="12" t="s">
        <v>590</v>
      </c>
      <c r="B147" s="101"/>
      <c r="C147" s="101" t="s">
        <v>721</v>
      </c>
      <c r="D147" s="199"/>
      <c r="E147" s="199"/>
      <c r="G147" s="12"/>
    </row>
    <row r="148" spans="1:7" x14ac:dyDescent="0.2">
      <c r="A148" s="12" t="s">
        <v>590</v>
      </c>
      <c r="B148" s="101"/>
      <c r="C148" s="101" t="s">
        <v>722</v>
      </c>
      <c r="D148" s="227" t="s">
        <v>184</v>
      </c>
      <c r="E148" s="199"/>
      <c r="G148" s="12"/>
    </row>
    <row r="149" spans="1:7" x14ac:dyDescent="0.2">
      <c r="A149" s="12" t="s">
        <v>590</v>
      </c>
      <c r="B149" s="101"/>
      <c r="C149" s="101" t="s">
        <v>723</v>
      </c>
      <c r="D149" s="199"/>
      <c r="E149" s="199"/>
      <c r="G149" s="12"/>
    </row>
    <row r="150" spans="1:7" x14ac:dyDescent="0.2">
      <c r="A150" s="12" t="s">
        <v>590</v>
      </c>
      <c r="B150" s="101"/>
      <c r="C150" s="101" t="s">
        <v>724</v>
      </c>
      <c r="D150" s="227" t="s">
        <v>184</v>
      </c>
      <c r="E150" s="453"/>
      <c r="G150" s="12"/>
    </row>
    <row r="151" spans="1:7" x14ac:dyDescent="0.2">
      <c r="A151" s="12" t="s">
        <v>590</v>
      </c>
      <c r="B151" s="101"/>
      <c r="C151" s="101" t="s">
        <v>725</v>
      </c>
      <c r="D151" s="227" t="s">
        <v>184</v>
      </c>
      <c r="E151" s="199"/>
      <c r="G151" s="12"/>
    </row>
    <row r="152" spans="1:7" x14ac:dyDescent="0.2">
      <c r="A152" s="12" t="s">
        <v>590</v>
      </c>
      <c r="B152" s="101"/>
      <c r="C152" s="101" t="s">
        <v>726</v>
      </c>
      <c r="D152" s="199"/>
      <c r="E152" s="199"/>
      <c r="G152" s="12"/>
    </row>
    <row r="153" spans="1:7" x14ac:dyDescent="0.2">
      <c r="A153" s="12" t="s">
        <v>590</v>
      </c>
      <c r="B153" s="101"/>
      <c r="C153" s="101" t="s">
        <v>727</v>
      </c>
      <c r="D153" s="227" t="s">
        <v>184</v>
      </c>
      <c r="E153" s="199"/>
      <c r="G153" s="12"/>
    </row>
    <row r="154" spans="1:7" x14ac:dyDescent="0.2">
      <c r="A154" s="12" t="s">
        <v>590</v>
      </c>
      <c r="B154" s="101"/>
      <c r="C154" s="101" t="s">
        <v>728</v>
      </c>
      <c r="D154" s="199"/>
      <c r="E154" s="199"/>
      <c r="G154" s="12"/>
    </row>
    <row r="155" spans="1:7" x14ac:dyDescent="0.2">
      <c r="A155" s="12" t="s">
        <v>590</v>
      </c>
      <c r="B155" s="101"/>
      <c r="C155" s="101" t="s">
        <v>729</v>
      </c>
      <c r="D155" s="227" t="s">
        <v>184</v>
      </c>
      <c r="E155" s="199"/>
      <c r="G155" s="12"/>
    </row>
    <row r="157" spans="1:7" x14ac:dyDescent="0.2">
      <c r="A157" s="31"/>
      <c r="B157" s="454"/>
      <c r="C157" s="188"/>
      <c r="D157" s="455"/>
      <c r="E157" s="455"/>
      <c r="G157" s="31"/>
    </row>
    <row r="158" spans="1:7" x14ac:dyDescent="0.2">
      <c r="B158" s="333"/>
      <c r="C158" s="333"/>
      <c r="D158" s="96"/>
      <c r="E158" s="96"/>
    </row>
    <row r="159" spans="1:7" x14ac:dyDescent="0.2">
      <c r="B159" s="96"/>
      <c r="C159" s="479"/>
      <c r="D159" s="96"/>
      <c r="E159" s="96"/>
    </row>
    <row r="160" spans="1:7" x14ac:dyDescent="0.2">
      <c r="B160" s="96"/>
      <c r="C160" s="479"/>
      <c r="D160" s="96"/>
      <c r="E160" s="96"/>
    </row>
    <row r="161" spans="2:5" x14ac:dyDescent="0.2">
      <c r="B161" s="96"/>
      <c r="C161" s="96"/>
      <c r="D161" s="96"/>
      <c r="E161" s="96"/>
    </row>
  </sheetData>
  <pageMargins left="0.7" right="0.7" top="0.75" bottom="0.75" header="0.3" footer="0.3"/>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46" zoomScaleNormal="100" workbookViewId="0">
      <selection activeCell="D59" sqref="D59"/>
    </sheetView>
  </sheetViews>
  <sheetFormatPr defaultRowHeight="12.75" x14ac:dyDescent="0.2"/>
  <cols>
    <col min="1" max="2" width="3.85546875" style="549" customWidth="1"/>
    <col min="3" max="3" width="20" style="549" customWidth="1"/>
    <col min="4" max="11" width="9" style="549" customWidth="1"/>
  </cols>
  <sheetData>
    <row r="1" spans="1:11" ht="18" x14ac:dyDescent="0.2">
      <c r="A1" s="16" t="s">
        <v>733</v>
      </c>
      <c r="B1" s="16"/>
      <c r="C1" s="16"/>
      <c r="D1" s="16"/>
      <c r="E1" s="16"/>
      <c r="F1" s="16"/>
      <c r="G1" s="16"/>
      <c r="H1" s="16"/>
      <c r="I1" s="16"/>
      <c r="J1" s="16"/>
      <c r="K1" s="16"/>
    </row>
    <row r="3" spans="1:11" ht="12.75" customHeight="1" x14ac:dyDescent="0.2">
      <c r="A3" s="1" t="s">
        <v>730</v>
      </c>
      <c r="B3" s="564" t="s">
        <v>1031</v>
      </c>
      <c r="C3" s="565"/>
      <c r="D3" s="565"/>
      <c r="E3" s="565"/>
      <c r="F3" s="565"/>
      <c r="G3" s="565"/>
      <c r="H3" s="565"/>
      <c r="I3" s="565"/>
      <c r="J3" s="565"/>
      <c r="K3" s="565"/>
    </row>
    <row r="4" spans="1:11" ht="64.5" customHeight="1" x14ac:dyDescent="0.2">
      <c r="B4" s="568" t="s">
        <v>741</v>
      </c>
      <c r="C4" s="568"/>
      <c r="D4" s="568"/>
      <c r="E4" s="568"/>
      <c r="F4" s="568"/>
      <c r="G4" s="568"/>
      <c r="H4" s="568"/>
      <c r="I4" s="568"/>
      <c r="J4" s="568"/>
      <c r="K4" s="568"/>
    </row>
    <row r="5" spans="1:11" x14ac:dyDescent="0.2">
      <c r="A5" s="480"/>
      <c r="B5" s="481"/>
      <c r="C5" s="482"/>
      <c r="D5" s="483"/>
      <c r="E5" s="483"/>
      <c r="F5" s="483"/>
      <c r="G5" s="483"/>
      <c r="H5" s="483"/>
      <c r="I5" s="484"/>
      <c r="J5" s="481" t="s">
        <v>734</v>
      </c>
      <c r="K5" s="481" t="s">
        <v>735</v>
      </c>
    </row>
    <row r="6" spans="1:11" ht="54" customHeight="1" x14ac:dyDescent="0.2">
      <c r="A6" s="565"/>
      <c r="B6" s="563"/>
      <c r="C6" s="567" t="s">
        <v>742</v>
      </c>
      <c r="D6" s="568"/>
      <c r="E6" s="568"/>
      <c r="F6" s="568"/>
      <c r="G6" s="568"/>
      <c r="H6" s="568"/>
      <c r="I6" s="568"/>
      <c r="J6" s="485" t="s">
        <v>736</v>
      </c>
      <c r="K6" s="485" t="s">
        <v>737</v>
      </c>
    </row>
    <row r="7" spans="1:11" ht="45" customHeight="1" x14ac:dyDescent="0.2">
      <c r="A7" s="565"/>
      <c r="B7" s="563"/>
      <c r="C7" s="568" t="s">
        <v>738</v>
      </c>
      <c r="D7" s="567"/>
      <c r="E7" s="567"/>
      <c r="F7" s="567"/>
      <c r="G7" s="567"/>
      <c r="H7" s="567"/>
      <c r="I7" s="567"/>
      <c r="J7" s="485" t="s">
        <v>736</v>
      </c>
      <c r="K7" s="485" t="s">
        <v>739</v>
      </c>
    </row>
    <row r="8" spans="1:11" ht="26.25" customHeight="1" x14ac:dyDescent="0.2">
      <c r="A8" s="565"/>
      <c r="B8" s="563"/>
      <c r="C8" s="568" t="s">
        <v>743</v>
      </c>
      <c r="D8" s="567"/>
      <c r="E8" s="567"/>
      <c r="F8" s="567"/>
      <c r="G8" s="567"/>
      <c r="H8" s="567"/>
      <c r="I8" s="567"/>
      <c r="J8" s="485" t="s">
        <v>736</v>
      </c>
      <c r="K8" s="485" t="s">
        <v>740</v>
      </c>
    </row>
    <row r="9" spans="1:11" ht="12.75" customHeight="1" x14ac:dyDescent="0.2">
      <c r="A9" s="565"/>
      <c r="B9" s="563"/>
      <c r="C9" s="568" t="s">
        <v>744</v>
      </c>
      <c r="D9" s="567"/>
      <c r="E9" s="567"/>
      <c r="F9" s="567"/>
      <c r="G9" s="567"/>
      <c r="H9" s="567"/>
      <c r="I9" s="567"/>
      <c r="J9" s="485" t="s">
        <v>736</v>
      </c>
      <c r="K9" s="485" t="s">
        <v>736</v>
      </c>
    </row>
    <row r="10" spans="1:11" ht="12.75" customHeight="1" x14ac:dyDescent="0.2">
      <c r="A10" s="565"/>
      <c r="B10" s="563"/>
      <c r="C10" s="568" t="s">
        <v>1032</v>
      </c>
      <c r="D10" s="567"/>
      <c r="E10" s="567"/>
      <c r="F10" s="567"/>
      <c r="G10" s="567"/>
      <c r="H10" s="567"/>
      <c r="I10" s="567"/>
      <c r="J10" s="485" t="s">
        <v>740</v>
      </c>
      <c r="K10" s="485" t="s">
        <v>736</v>
      </c>
    </row>
    <row r="11" spans="1:11" x14ac:dyDescent="0.2">
      <c r="B11" s="486"/>
      <c r="C11" s="486"/>
      <c r="D11" s="486"/>
      <c r="E11" s="486"/>
      <c r="F11" s="486"/>
      <c r="G11" s="486"/>
      <c r="H11" s="486"/>
      <c r="I11" s="486"/>
      <c r="J11" s="486"/>
      <c r="K11" s="486"/>
    </row>
    <row r="12" spans="1:11" ht="12.75" customHeight="1" x14ac:dyDescent="0.2">
      <c r="A12" s="487"/>
      <c r="B12" s="500" t="s">
        <v>745</v>
      </c>
      <c r="C12" s="498"/>
      <c r="D12" s="498"/>
      <c r="E12" s="498"/>
      <c r="F12" s="498"/>
      <c r="G12" s="498"/>
      <c r="H12" s="498"/>
      <c r="I12" s="498"/>
      <c r="J12" s="498"/>
      <c r="K12" s="498"/>
    </row>
    <row r="13" spans="1:11" ht="12.75" customHeight="1" x14ac:dyDescent="0.2">
      <c r="A13" s="487"/>
      <c r="B13" s="500" t="s">
        <v>746</v>
      </c>
      <c r="C13" s="498"/>
      <c r="D13" s="498"/>
      <c r="E13" s="498"/>
      <c r="F13" s="498"/>
      <c r="G13" s="498"/>
      <c r="H13" s="498"/>
      <c r="I13" s="498"/>
      <c r="J13" s="498"/>
      <c r="K13" s="498"/>
    </row>
    <row r="14" spans="1:11" ht="12.75" customHeight="1" x14ac:dyDescent="0.2">
      <c r="B14" s="501" t="s">
        <v>747</v>
      </c>
      <c r="C14" s="499"/>
      <c r="D14" s="499"/>
      <c r="E14" s="499"/>
      <c r="F14" s="499"/>
      <c r="G14" s="499"/>
      <c r="H14" s="499"/>
      <c r="I14" s="499"/>
      <c r="J14" s="499"/>
      <c r="K14" s="499"/>
    </row>
    <row r="15" spans="1:11" ht="12.75" customHeight="1" x14ac:dyDescent="0.2">
      <c r="B15" s="500" t="s">
        <v>748</v>
      </c>
      <c r="C15" s="498"/>
      <c r="D15" s="498"/>
      <c r="E15" s="498"/>
      <c r="F15" s="498"/>
      <c r="G15" s="498"/>
      <c r="H15" s="498"/>
      <c r="I15" s="498"/>
      <c r="J15" s="498"/>
      <c r="K15" s="498"/>
    </row>
    <row r="16" spans="1:11" ht="12.75" customHeight="1" x14ac:dyDescent="0.2">
      <c r="B16" s="501" t="s">
        <v>749</v>
      </c>
      <c r="C16" s="499"/>
      <c r="D16" s="499"/>
      <c r="E16" s="499"/>
      <c r="F16" s="499"/>
      <c r="G16" s="499"/>
      <c r="H16" s="499"/>
      <c r="I16" s="499"/>
      <c r="J16" s="499"/>
      <c r="K16" s="499"/>
    </row>
    <row r="17" spans="1:11" x14ac:dyDescent="0.2">
      <c r="B17" s="502" t="s">
        <v>750</v>
      </c>
      <c r="C17" s="559"/>
      <c r="D17" s="559"/>
      <c r="E17" s="559"/>
      <c r="F17" s="559"/>
      <c r="G17" s="559"/>
      <c r="H17" s="559"/>
      <c r="I17" s="559"/>
      <c r="J17" s="559"/>
      <c r="K17" s="559"/>
    </row>
    <row r="18" spans="1:11" x14ac:dyDescent="0.2">
      <c r="B18" s="502" t="s">
        <v>751</v>
      </c>
      <c r="C18" s="559"/>
      <c r="D18" s="559"/>
      <c r="E18" s="559"/>
      <c r="F18" s="559"/>
      <c r="G18" s="559"/>
      <c r="H18" s="559"/>
      <c r="I18" s="559"/>
      <c r="J18" s="559"/>
      <c r="K18" s="559"/>
    </row>
    <row r="19" spans="1:11" x14ac:dyDescent="0.2">
      <c r="B19" s="502" t="s">
        <v>752</v>
      </c>
      <c r="C19" s="559"/>
      <c r="D19" s="559"/>
      <c r="E19" s="559"/>
      <c r="F19" s="559"/>
      <c r="G19" s="559"/>
      <c r="H19" s="559"/>
      <c r="I19" s="559"/>
      <c r="J19" s="559"/>
      <c r="K19" s="559"/>
    </row>
    <row r="20" spans="1:11" x14ac:dyDescent="0.2">
      <c r="B20" s="502" t="s">
        <v>753</v>
      </c>
      <c r="C20" s="559"/>
      <c r="D20" s="559"/>
      <c r="E20" s="559"/>
      <c r="F20" s="559"/>
      <c r="G20" s="559"/>
      <c r="H20" s="559"/>
      <c r="I20" s="559"/>
      <c r="J20" s="559"/>
      <c r="K20" s="559"/>
    </row>
    <row r="21" spans="1:11" x14ac:dyDescent="0.2">
      <c r="B21" s="502" t="s">
        <v>754</v>
      </c>
      <c r="C21" s="559"/>
      <c r="D21" s="559"/>
      <c r="E21" s="559"/>
      <c r="F21" s="559"/>
      <c r="G21" s="559"/>
      <c r="H21" s="559"/>
      <c r="I21" s="559"/>
      <c r="J21" s="559"/>
      <c r="K21" s="559"/>
    </row>
    <row r="22" spans="1:11" x14ac:dyDescent="0.2">
      <c r="B22" s="502" t="s">
        <v>755</v>
      </c>
      <c r="C22" s="559"/>
      <c r="D22" s="559"/>
      <c r="E22" s="559"/>
      <c r="F22" s="559"/>
      <c r="G22" s="559"/>
      <c r="H22" s="559"/>
      <c r="I22" s="559"/>
      <c r="J22" s="559"/>
      <c r="K22" s="559"/>
    </row>
    <row r="23" spans="1:11" x14ac:dyDescent="0.2">
      <c r="B23" s="502" t="s">
        <v>756</v>
      </c>
      <c r="C23" s="559"/>
      <c r="D23" s="559"/>
      <c r="E23" s="559"/>
      <c r="F23" s="559"/>
      <c r="G23" s="559"/>
      <c r="H23" s="559"/>
      <c r="I23" s="559"/>
      <c r="J23" s="559"/>
      <c r="K23" s="559"/>
    </row>
    <row r="24" spans="1:11" x14ac:dyDescent="0.2">
      <c r="B24" s="502" t="s">
        <v>757</v>
      </c>
      <c r="C24" s="559"/>
      <c r="D24" s="559"/>
      <c r="E24" s="559"/>
      <c r="F24" s="559"/>
      <c r="G24" s="559"/>
      <c r="H24" s="559"/>
      <c r="I24" s="559"/>
      <c r="J24" s="559"/>
      <c r="K24" s="559"/>
    </row>
    <row r="25" spans="1:11" x14ac:dyDescent="0.2">
      <c r="B25" s="559"/>
      <c r="C25" s="559"/>
      <c r="D25" s="559"/>
      <c r="E25" s="559"/>
      <c r="F25" s="559"/>
      <c r="G25" s="559"/>
      <c r="H25" s="559"/>
      <c r="I25" s="559"/>
      <c r="J25" s="559"/>
      <c r="K25" s="559"/>
    </row>
    <row r="26" spans="1:11" x14ac:dyDescent="0.2">
      <c r="C26" s="2"/>
      <c r="D26" s="2"/>
      <c r="E26" s="2"/>
      <c r="F26" s="2"/>
      <c r="G26" s="2"/>
      <c r="H26" s="2"/>
      <c r="I26" s="2"/>
      <c r="J26" s="2"/>
      <c r="K26" s="2"/>
    </row>
    <row r="27" spans="1:11" x14ac:dyDescent="0.2">
      <c r="A27" s="1" t="s">
        <v>730</v>
      </c>
      <c r="B27" s="560"/>
      <c r="C27" s="561"/>
      <c r="D27" s="561"/>
      <c r="E27" s="561"/>
      <c r="F27" s="561"/>
      <c r="G27" s="561"/>
      <c r="H27" s="562"/>
      <c r="I27" s="3" t="s">
        <v>758</v>
      </c>
      <c r="J27" s="3" t="s">
        <v>759</v>
      </c>
      <c r="K27" s="3" t="s">
        <v>0</v>
      </c>
    </row>
    <row r="28" spans="1:11" ht="12.75" customHeight="1" x14ac:dyDescent="0.2">
      <c r="A28" s="1" t="s">
        <v>730</v>
      </c>
      <c r="B28" s="488" t="s">
        <v>760</v>
      </c>
      <c r="C28" s="452" t="s">
        <v>761</v>
      </c>
      <c r="D28" s="452"/>
      <c r="E28" s="452"/>
      <c r="F28" s="452"/>
      <c r="G28" s="452"/>
      <c r="H28" s="569"/>
      <c r="I28" s="489">
        <v>2097</v>
      </c>
      <c r="J28" s="489">
        <v>290</v>
      </c>
      <c r="K28" s="489">
        <f>SUM(I28:J28)</f>
        <v>2387</v>
      </c>
    </row>
    <row r="29" spans="1:11" ht="12.75" customHeight="1" x14ac:dyDescent="0.2">
      <c r="A29" s="1" t="s">
        <v>730</v>
      </c>
      <c r="B29" s="488" t="s">
        <v>762</v>
      </c>
      <c r="C29" s="452" t="s">
        <v>763</v>
      </c>
      <c r="D29" s="553"/>
      <c r="E29" s="553"/>
      <c r="F29" s="553"/>
      <c r="G29" s="553"/>
      <c r="H29" s="554"/>
      <c r="I29" s="489">
        <v>373</v>
      </c>
      <c r="J29" s="489">
        <v>24</v>
      </c>
      <c r="K29" s="489">
        <f t="shared" ref="K29:K36" si="0">SUM(I29:J29)</f>
        <v>397</v>
      </c>
    </row>
    <row r="30" spans="1:11" ht="12.75" customHeight="1" x14ac:dyDescent="0.2">
      <c r="A30" s="1" t="s">
        <v>730</v>
      </c>
      <c r="B30" s="488" t="s">
        <v>764</v>
      </c>
      <c r="C30" s="452" t="s">
        <v>765</v>
      </c>
      <c r="D30" s="553"/>
      <c r="E30" s="553"/>
      <c r="F30" s="553"/>
      <c r="G30" s="553"/>
      <c r="H30" s="554"/>
      <c r="I30" s="489">
        <v>601</v>
      </c>
      <c r="J30" s="489">
        <v>154</v>
      </c>
      <c r="K30" s="489">
        <f t="shared" si="0"/>
        <v>755</v>
      </c>
    </row>
    <row r="31" spans="1:11" ht="12.75" customHeight="1" x14ac:dyDescent="0.2">
      <c r="A31" s="1" t="s">
        <v>730</v>
      </c>
      <c r="B31" s="488" t="s">
        <v>766</v>
      </c>
      <c r="C31" s="452" t="s">
        <v>767</v>
      </c>
      <c r="D31" s="553"/>
      <c r="E31" s="553"/>
      <c r="F31" s="553"/>
      <c r="G31" s="553"/>
      <c r="H31" s="554"/>
      <c r="I31" s="489">
        <v>1496</v>
      </c>
      <c r="J31" s="489">
        <v>136</v>
      </c>
      <c r="K31" s="489">
        <f t="shared" si="0"/>
        <v>1632</v>
      </c>
    </row>
    <row r="32" spans="1:11" ht="12.75" customHeight="1" x14ac:dyDescent="0.2">
      <c r="A32" s="1" t="s">
        <v>730</v>
      </c>
      <c r="B32" s="488" t="s">
        <v>768</v>
      </c>
      <c r="C32" s="452" t="s">
        <v>769</v>
      </c>
      <c r="D32" s="553"/>
      <c r="E32" s="553"/>
      <c r="F32" s="553"/>
      <c r="G32" s="553"/>
      <c r="H32" s="554"/>
      <c r="I32" s="489">
        <v>143</v>
      </c>
      <c r="J32" s="489">
        <v>21</v>
      </c>
      <c r="K32" s="489">
        <f t="shared" si="0"/>
        <v>164</v>
      </c>
    </row>
    <row r="33" spans="1:11" ht="12.75" customHeight="1" x14ac:dyDescent="0.2">
      <c r="A33" s="1" t="s">
        <v>730</v>
      </c>
      <c r="B33" s="490" t="s">
        <v>770</v>
      </c>
      <c r="C33" s="570" t="s">
        <v>771</v>
      </c>
      <c r="D33" s="557"/>
      <c r="E33" s="557"/>
      <c r="F33" s="557"/>
      <c r="G33" s="557"/>
      <c r="H33" s="558"/>
      <c r="I33" s="489">
        <v>2059</v>
      </c>
      <c r="J33" s="489">
        <v>249</v>
      </c>
      <c r="K33" s="489">
        <f t="shared" si="0"/>
        <v>2308</v>
      </c>
    </row>
    <row r="34" spans="1:11" ht="12.75" customHeight="1" x14ac:dyDescent="0.2">
      <c r="A34" s="1" t="s">
        <v>730</v>
      </c>
      <c r="B34" s="490" t="s">
        <v>772</v>
      </c>
      <c r="C34" s="452" t="s">
        <v>773</v>
      </c>
      <c r="D34" s="553"/>
      <c r="E34" s="553"/>
      <c r="F34" s="553"/>
      <c r="G34" s="553"/>
      <c r="H34" s="554"/>
      <c r="I34" s="489">
        <v>0</v>
      </c>
      <c r="J34" s="489">
        <v>0</v>
      </c>
      <c r="K34" s="489">
        <f t="shared" si="0"/>
        <v>0</v>
      </c>
    </row>
    <row r="35" spans="1:11" ht="12.75" customHeight="1" x14ac:dyDescent="0.2">
      <c r="A35" s="1" t="s">
        <v>730</v>
      </c>
      <c r="B35" s="488" t="s">
        <v>774</v>
      </c>
      <c r="C35" s="452" t="s">
        <v>775</v>
      </c>
      <c r="D35" s="553"/>
      <c r="E35" s="553"/>
      <c r="F35" s="553"/>
      <c r="G35" s="553"/>
      <c r="H35" s="554"/>
      <c r="I35" s="489">
        <v>35</v>
      </c>
      <c r="J35" s="489">
        <v>41</v>
      </c>
      <c r="K35" s="489">
        <f t="shared" si="0"/>
        <v>76</v>
      </c>
    </row>
    <row r="36" spans="1:11" ht="12.75" customHeight="1" x14ac:dyDescent="0.2">
      <c r="A36" s="1" t="s">
        <v>730</v>
      </c>
      <c r="B36" s="488" t="s">
        <v>776</v>
      </c>
      <c r="C36" s="452" t="s">
        <v>777</v>
      </c>
      <c r="D36" s="553"/>
      <c r="E36" s="553"/>
      <c r="F36" s="553"/>
      <c r="G36" s="553"/>
      <c r="H36" s="554"/>
      <c r="I36" s="489">
        <v>3</v>
      </c>
      <c r="J36" s="489">
        <v>0</v>
      </c>
      <c r="K36" s="489">
        <f t="shared" si="0"/>
        <v>3</v>
      </c>
    </row>
    <row r="37" spans="1:11" ht="12.75" customHeight="1" x14ac:dyDescent="0.2">
      <c r="A37" s="1" t="s">
        <v>730</v>
      </c>
      <c r="B37" s="491" t="s">
        <v>778</v>
      </c>
      <c r="C37" s="555" t="s">
        <v>779</v>
      </c>
      <c r="D37" s="555"/>
      <c r="E37" s="555"/>
      <c r="F37" s="555"/>
      <c r="G37" s="555"/>
      <c r="H37" s="555"/>
      <c r="I37" s="489"/>
      <c r="J37" s="489"/>
      <c r="K37" s="489"/>
    </row>
    <row r="39" spans="1:11" x14ac:dyDescent="0.2">
      <c r="A39" s="1" t="s">
        <v>731</v>
      </c>
      <c r="B39" s="550" t="s">
        <v>780</v>
      </c>
      <c r="C39" s="551"/>
      <c r="D39" s="551"/>
      <c r="E39" s="551"/>
      <c r="F39" s="551"/>
      <c r="G39" s="551"/>
      <c r="H39" s="551"/>
      <c r="I39" s="551"/>
      <c r="J39" s="551"/>
      <c r="K39" s="551"/>
    </row>
    <row r="40" spans="1:11" ht="69" customHeight="1" x14ac:dyDescent="0.2">
      <c r="B40" s="571" t="s">
        <v>1033</v>
      </c>
      <c r="C40" s="571"/>
      <c r="D40" s="571"/>
      <c r="E40" s="571"/>
      <c r="F40" s="571"/>
      <c r="G40" s="571"/>
      <c r="H40" s="571"/>
      <c r="I40" s="571"/>
      <c r="J40" s="571"/>
      <c r="K40" s="571"/>
    </row>
    <row r="41" spans="1:11" x14ac:dyDescent="0.2">
      <c r="B41" s="571"/>
      <c r="C41" s="571"/>
      <c r="D41" s="571"/>
      <c r="E41" s="571"/>
      <c r="F41" s="571"/>
      <c r="G41" s="571"/>
      <c r="H41" s="571"/>
      <c r="I41" s="571"/>
      <c r="J41" s="571"/>
      <c r="K41" s="571"/>
    </row>
    <row r="42" spans="1:11" x14ac:dyDescent="0.2">
      <c r="A42" s="492" t="s">
        <v>731</v>
      </c>
      <c r="B42" s="556" t="s">
        <v>781</v>
      </c>
      <c r="C42" s="556"/>
      <c r="D42" s="556"/>
      <c r="E42" s="556"/>
      <c r="F42" s="556"/>
      <c r="G42" s="504">
        <v>13.8</v>
      </c>
      <c r="H42" s="503" t="s">
        <v>782</v>
      </c>
      <c r="I42" s="493" t="s">
        <v>783</v>
      </c>
      <c r="J42" s="494">
        <v>30187</v>
      </c>
      <c r="K42" s="493" t="s">
        <v>784</v>
      </c>
    </row>
    <row r="43" spans="1:11" x14ac:dyDescent="0.2">
      <c r="A43" s="5"/>
      <c r="B43" s="5"/>
      <c r="C43" s="5"/>
      <c r="D43" s="5"/>
      <c r="E43" s="5"/>
      <c r="F43" s="5"/>
      <c r="G43" s="5"/>
      <c r="H43" s="5"/>
      <c r="I43" s="495" t="s">
        <v>785</v>
      </c>
      <c r="J43" s="494">
        <v>2194</v>
      </c>
      <c r="K43" s="493" t="s">
        <v>786</v>
      </c>
    </row>
    <row r="44" spans="1:11" x14ac:dyDescent="0.2">
      <c r="A44" s="1" t="s">
        <v>732</v>
      </c>
      <c r="B44" s="550" t="s">
        <v>787</v>
      </c>
      <c r="C44" s="551"/>
      <c r="D44" s="551"/>
      <c r="E44" s="551"/>
      <c r="F44" s="551"/>
      <c r="G44" s="551"/>
      <c r="H44" s="551"/>
      <c r="I44" s="551"/>
      <c r="J44" s="551"/>
      <c r="K44" s="551"/>
    </row>
    <row r="45" spans="1:11" ht="36.75" customHeight="1" x14ac:dyDescent="0.2">
      <c r="A45" s="1"/>
      <c r="B45" s="574" t="s">
        <v>1034</v>
      </c>
      <c r="C45" s="572"/>
      <c r="D45" s="572"/>
      <c r="E45" s="572"/>
      <c r="F45" s="572"/>
      <c r="G45" s="572"/>
      <c r="H45" s="572"/>
      <c r="I45" s="572"/>
      <c r="J45" s="572"/>
      <c r="K45" s="572"/>
    </row>
    <row r="46" spans="1:11" ht="117.75" customHeight="1" x14ac:dyDescent="0.2">
      <c r="A46" s="1"/>
      <c r="B46" s="573" t="s">
        <v>788</v>
      </c>
      <c r="C46" s="572"/>
      <c r="D46" s="572"/>
      <c r="E46" s="572"/>
      <c r="F46" s="572"/>
      <c r="G46" s="572"/>
      <c r="H46" s="572"/>
      <c r="I46" s="572"/>
      <c r="J46" s="572"/>
      <c r="K46" s="572"/>
    </row>
    <row r="47" spans="1:11" ht="94.5" customHeight="1" x14ac:dyDescent="0.2">
      <c r="A47" s="1"/>
      <c r="B47" s="573" t="s">
        <v>789</v>
      </c>
      <c r="C47" s="574"/>
      <c r="D47" s="574"/>
      <c r="E47" s="574"/>
      <c r="F47" s="574"/>
      <c r="G47" s="574"/>
      <c r="H47" s="574"/>
      <c r="I47" s="574"/>
      <c r="J47" s="574"/>
      <c r="K47" s="574"/>
    </row>
    <row r="48" spans="1:11" ht="66" customHeight="1" x14ac:dyDescent="0.2">
      <c r="A48" s="1"/>
      <c r="B48" s="574" t="s">
        <v>790</v>
      </c>
      <c r="C48" s="572"/>
      <c r="D48" s="572"/>
      <c r="E48" s="572"/>
      <c r="F48" s="572"/>
      <c r="G48" s="572"/>
      <c r="H48" s="572"/>
      <c r="I48" s="572"/>
      <c r="J48" s="572"/>
      <c r="K48" s="572"/>
    </row>
    <row r="49" spans="1:11" x14ac:dyDescent="0.2">
      <c r="A49" s="1"/>
      <c r="B49" s="496"/>
      <c r="C49" s="496"/>
      <c r="D49" s="496"/>
      <c r="E49" s="496"/>
      <c r="F49" s="496"/>
      <c r="G49" s="496"/>
      <c r="H49" s="496"/>
      <c r="I49" s="496"/>
      <c r="J49" s="496"/>
      <c r="K49" s="496"/>
    </row>
    <row r="50" spans="1:11" x14ac:dyDescent="0.2">
      <c r="A50" s="1" t="s">
        <v>732</v>
      </c>
      <c r="B50" s="85" t="s">
        <v>791</v>
      </c>
      <c r="C50" s="552"/>
      <c r="D50" s="552"/>
      <c r="E50" s="552"/>
      <c r="F50" s="552"/>
      <c r="G50" s="552"/>
      <c r="H50" s="552"/>
      <c r="I50" s="552"/>
      <c r="J50" s="552"/>
      <c r="K50" s="552"/>
    </row>
    <row r="52" spans="1:11" x14ac:dyDescent="0.2">
      <c r="A52" s="1" t="s">
        <v>732</v>
      </c>
      <c r="B52" s="547" t="s">
        <v>792</v>
      </c>
      <c r="C52" s="547"/>
      <c r="D52" s="547"/>
      <c r="E52" s="547"/>
      <c r="F52" s="547"/>
      <c r="G52" s="547"/>
      <c r="H52" s="547"/>
      <c r="I52" s="547"/>
      <c r="J52" s="547"/>
      <c r="K52" s="547"/>
    </row>
    <row r="53" spans="1:11" ht="12.75" customHeight="1" x14ac:dyDescent="0.2">
      <c r="A53" s="1" t="s">
        <v>732</v>
      </c>
      <c r="B53" s="575" t="s">
        <v>793</v>
      </c>
      <c r="C53" s="548"/>
      <c r="D53" s="497" t="s">
        <v>794</v>
      </c>
      <c r="E53" s="497" t="s">
        <v>795</v>
      </c>
      <c r="F53" s="497" t="s">
        <v>796</v>
      </c>
      <c r="G53" s="497" t="s">
        <v>797</v>
      </c>
      <c r="H53" s="497" t="s">
        <v>798</v>
      </c>
      <c r="I53" s="497" t="s">
        <v>799</v>
      </c>
      <c r="J53" s="497" t="s">
        <v>800</v>
      </c>
      <c r="K53" s="497" t="s">
        <v>0</v>
      </c>
    </row>
    <row r="54" spans="1:11" x14ac:dyDescent="0.2">
      <c r="A54" s="1" t="s">
        <v>732</v>
      </c>
      <c r="B54" s="548"/>
      <c r="C54" s="548"/>
      <c r="D54" s="6">
        <v>379</v>
      </c>
      <c r="E54" s="6">
        <v>956</v>
      </c>
      <c r="F54" s="6">
        <v>1022</v>
      </c>
      <c r="G54" s="6">
        <v>565</v>
      </c>
      <c r="H54" s="6">
        <v>245</v>
      </c>
      <c r="I54" s="6">
        <v>420</v>
      </c>
      <c r="J54" s="6">
        <v>342</v>
      </c>
      <c r="K54" s="6">
        <f>SUM(D54:J54)</f>
        <v>3929</v>
      </c>
    </row>
    <row r="56" spans="1:11" ht="12.75" customHeight="1" x14ac:dyDescent="0.2">
      <c r="A56" s="1" t="s">
        <v>732</v>
      </c>
      <c r="B56" s="575" t="s">
        <v>801</v>
      </c>
      <c r="C56" s="548"/>
      <c r="D56" s="497" t="s">
        <v>794</v>
      </c>
      <c r="E56" s="497" t="s">
        <v>795</v>
      </c>
      <c r="F56" s="497" t="s">
        <v>796</v>
      </c>
      <c r="G56" s="497" t="s">
        <v>797</v>
      </c>
      <c r="H56" s="497" t="s">
        <v>798</v>
      </c>
      <c r="I56" s="497" t="s">
        <v>799</v>
      </c>
      <c r="J56" s="497" t="s">
        <v>800</v>
      </c>
      <c r="K56" s="497" t="s">
        <v>0</v>
      </c>
    </row>
    <row r="57" spans="1:11" x14ac:dyDescent="0.2">
      <c r="A57" s="1" t="s">
        <v>732</v>
      </c>
      <c r="B57" s="548"/>
      <c r="C57" s="548"/>
      <c r="D57" s="6">
        <v>360</v>
      </c>
      <c r="E57" s="6">
        <v>1130</v>
      </c>
      <c r="F57" s="6">
        <v>1008</v>
      </c>
      <c r="G57" s="6">
        <v>403</v>
      </c>
      <c r="H57" s="6">
        <v>79</v>
      </c>
      <c r="I57" s="6">
        <v>26</v>
      </c>
      <c r="J57" s="6">
        <v>13</v>
      </c>
      <c r="K57" s="6">
        <f>SUM(D57:J57)</f>
        <v>3019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CDS-A</vt:lpstr>
      <vt:lpstr>CDS-B</vt:lpstr>
      <vt:lpstr>CDS-C</vt:lpstr>
      <vt:lpstr>CDS-D</vt:lpstr>
      <vt:lpstr>CDS-E</vt:lpstr>
      <vt:lpstr>CDS-F</vt:lpstr>
      <vt:lpstr>CDS-G</vt:lpstr>
      <vt:lpstr>CDS-H</vt:lpstr>
      <vt:lpstr>CDS-I</vt:lpstr>
      <vt:lpstr>CDS-J</vt:lpstr>
      <vt:lpstr>Definitions</vt:lpstr>
      <vt:lpstr>'CDS-D'!Print_Area</vt:lpstr>
      <vt:lpstr>'CDS-G'!Print_Area</vt:lpstr>
      <vt:lpstr>'CDS-H'!Print_Area</vt:lpstr>
      <vt:lpstr>'CDS-J'!Print_Area</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Webb, Ottlie M.</dc:creator>
  <cp:lastModifiedBy>Webb, Ottlie M.</cp:lastModifiedBy>
  <cp:lastPrinted>2017-03-08T17:46:17Z</cp:lastPrinted>
  <dcterms:created xsi:type="dcterms:W3CDTF">2017-03-08T17:43:38Z</dcterms:created>
  <dcterms:modified xsi:type="dcterms:W3CDTF">2020-03-06T17:20:10Z</dcterms:modified>
</cp:coreProperties>
</file>